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genciadetierras-my.sharepoint.com/personal/diana_bernalz_ant_gov_co/Documents/Documentos/4. Auditoría UGTs Centro/2. Preliminar/"/>
    </mc:Choice>
  </mc:AlternateContent>
  <xr:revisionPtr revIDLastSave="1437" documentId="13_ncr:1_{E5038A2B-3773-4670-A262-F2258439B1D9}" xr6:coauthVersionLast="47" xr6:coauthVersionMax="47" xr10:uidLastSave="{FE9E9CE6-FC51-4F43-A366-38EF67536A7F}"/>
  <bookViews>
    <workbookView xWindow="-120" yWindow="-120" windowWidth="20730" windowHeight="11040" activeTab="1" xr2:uid="{C2EA3530-BE0E-4352-98B5-11C8C974C40F}"/>
  </bookViews>
  <sheets>
    <sheet name="Conclusión" sheetId="10" r:id="rId1"/>
    <sheet name="ADMTI-P-013 " sheetId="1" r:id="rId2"/>
    <sheet name="Estado Casos" sheetId="12" state="hidden" r:id="rId3"/>
    <sheet name="Lista ultima actuación" sheetId="7" state="hidden" r:id="rId4"/>
    <sheet name="Emisora" sheetId="4" state="hidden" r:id="rId5"/>
    <sheet name="Festivos" sheetId="13" state="hidden" r:id="rId6"/>
  </sheets>
  <definedNames>
    <definedName name="_xlnm._FilterDatabase" localSheetId="1" hidden="1">'ADMTI-P-013 '!$A$2:$KE$54</definedName>
    <definedName name="_xlnm._FilterDatabase" localSheetId="0" hidden="1">Conclusión!$A$2:$J$75</definedName>
    <definedName name="_xlnm._FilterDatabase" localSheetId="2" hidden="1">'Estado Casos'!$A$1:$J$26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1" l="1"/>
  <c r="S9" i="1"/>
  <c r="AD50" i="1"/>
  <c r="AD51" i="1"/>
  <c r="AD52" i="1"/>
  <c r="AD53" i="1"/>
  <c r="AD19" i="1"/>
  <c r="AD20" i="1"/>
  <c r="AD21" i="1"/>
  <c r="AD22" i="1"/>
  <c r="AD23" i="1"/>
  <c r="AD24" i="1"/>
  <c r="AD25" i="1"/>
  <c r="AD26" i="1"/>
  <c r="AD27" i="1"/>
  <c r="AD28" i="1"/>
  <c r="AD29" i="1"/>
  <c r="AD30" i="1"/>
  <c r="AD32" i="1"/>
  <c r="AD33" i="1"/>
  <c r="AD34" i="1"/>
  <c r="AD35" i="1"/>
  <c r="AD36" i="1"/>
  <c r="AD37" i="1"/>
  <c r="AD38" i="1"/>
  <c r="AD39" i="1"/>
  <c r="AD40" i="1"/>
  <c r="AD41" i="1"/>
  <c r="AD42" i="1"/>
  <c r="AD43" i="1"/>
  <c r="AD44" i="1"/>
  <c r="AD45" i="1"/>
  <c r="AD46" i="1"/>
  <c r="AD47" i="1"/>
  <c r="AD48" i="1"/>
  <c r="AD14" i="1"/>
  <c r="AD15" i="1"/>
  <c r="AD16" i="1"/>
  <c r="AD17" i="1"/>
  <c r="AD18" i="1"/>
  <c r="AD13" i="1"/>
  <c r="AD10" i="1"/>
  <c r="AD9" i="1"/>
  <c r="AD4" i="1"/>
  <c r="AD5" i="1"/>
  <c r="AD6" i="1"/>
  <c r="AD7" i="1"/>
  <c r="S43" i="1"/>
  <c r="S41" i="1"/>
  <c r="S24" i="1"/>
  <c r="S31" i="1"/>
  <c r="S6" i="1"/>
  <c r="S52" i="1"/>
  <c r="S51" i="1"/>
  <c r="S50" i="1"/>
  <c r="S48" i="1"/>
  <c r="S46" i="1"/>
  <c r="S44" i="1"/>
  <c r="S40" i="1"/>
  <c r="S38" i="1"/>
  <c r="S37" i="1"/>
  <c r="S36" i="1"/>
  <c r="S35" i="1"/>
  <c r="S34" i="1"/>
  <c r="S33" i="1"/>
  <c r="S32" i="1"/>
  <c r="S30" i="1"/>
  <c r="S26" i="1"/>
  <c r="S25" i="1"/>
  <c r="S22" i="1"/>
  <c r="S20" i="1"/>
  <c r="S19" i="1"/>
  <c r="S18" i="1"/>
  <c r="S17" i="1"/>
  <c r="S14" i="1"/>
  <c r="S13" i="1"/>
  <c r="S10" i="1"/>
  <c r="S7" i="1"/>
  <c r="S5" i="1"/>
  <c r="S53" i="1"/>
  <c r="S39" i="1"/>
  <c r="S29" i="1"/>
  <c r="S27" i="1"/>
  <c r="S21" i="1"/>
  <c r="S16" i="1"/>
  <c r="S15" i="1"/>
  <c r="S3" i="1"/>
  <c r="S47" i="1"/>
  <c r="S45" i="1"/>
  <c r="S42" i="1"/>
  <c r="S28" i="1"/>
  <c r="S23" i="1"/>
  <c r="S4" i="1"/>
  <c r="T51" i="1"/>
  <c r="T52" i="1"/>
  <c r="T53" i="1"/>
  <c r="T50" i="1"/>
  <c r="T33" i="1"/>
  <c r="T34" i="1"/>
  <c r="T35" i="1"/>
  <c r="T36" i="1"/>
  <c r="T37" i="1"/>
  <c r="T38" i="1"/>
  <c r="T39" i="1"/>
  <c r="T40" i="1"/>
  <c r="T41" i="1"/>
  <c r="T42" i="1"/>
  <c r="T43" i="1"/>
  <c r="T44" i="1"/>
  <c r="T45" i="1"/>
  <c r="T46" i="1"/>
  <c r="T47" i="1"/>
  <c r="T48" i="1"/>
  <c r="T32" i="1"/>
  <c r="T4" i="1"/>
  <c r="T5" i="1"/>
  <c r="T6" i="1"/>
  <c r="T7" i="1"/>
  <c r="T9" i="1"/>
  <c r="T10" i="1"/>
  <c r="T13" i="1"/>
  <c r="T14" i="1"/>
  <c r="T15" i="1"/>
  <c r="T16" i="1"/>
  <c r="T17" i="1"/>
  <c r="T18" i="1"/>
  <c r="T19" i="1"/>
  <c r="T20" i="1"/>
  <c r="T21" i="1"/>
  <c r="T22" i="1"/>
  <c r="T23" i="1"/>
  <c r="T24" i="1"/>
  <c r="T25" i="1"/>
  <c r="T26" i="1"/>
  <c r="T27" i="1"/>
  <c r="T28" i="1"/>
  <c r="T29" i="1"/>
  <c r="T30" i="1"/>
  <c r="T3" i="1"/>
  <c r="U39" i="1" l="1"/>
  <c r="U35" i="1"/>
  <c r="L17" i="10" l="1"/>
  <c r="EC17" i="1"/>
  <c r="EC18" i="1"/>
  <c r="EC3" i="1"/>
  <c r="L18" i="10"/>
  <c r="L7" i="10"/>
  <c r="L8" i="10"/>
  <c r="L9" i="10"/>
  <c r="L10" i="10"/>
  <c r="L19" i="10"/>
  <c r="L11" i="10"/>
  <c r="L12" i="10"/>
  <c r="L13" i="10"/>
  <c r="L20" i="10"/>
  <c r="L14" i="10"/>
  <c r="L21" i="10"/>
  <c r="L15" i="10"/>
  <c r="L16" i="10"/>
  <c r="L3" i="10"/>
  <c r="L4" i="10"/>
  <c r="L5" i="10"/>
  <c r="L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Lila María Guzman</author>
  </authors>
  <commentList>
    <comment ref="BF2" authorId="0" shapeId="0" xr:uid="{301BCF0A-F39E-4503-B39B-5C42A23FFC53}">
      <text>
        <r>
          <rPr>
            <b/>
            <sz val="9"/>
            <color indexed="81"/>
            <rFont val="Tahoma"/>
            <family val="2"/>
          </rPr>
          <t>Lila María Guzmán:</t>
        </r>
        <r>
          <rPr>
            <sz val="9"/>
            <color indexed="81"/>
            <rFont val="Tahoma"/>
            <family val="2"/>
          </rPr>
          <t xml:space="preserve">
Si se encuentra: registrar número de radicado Orfeo.
Si no se encuentra: registrar No disponible.
</t>
        </r>
      </text>
    </comment>
    <comment ref="DC2" authorId="0" shapeId="0" xr:uid="{656F3B22-9444-4CBA-9133-BF1FA1598570}">
      <text>
        <r>
          <rPr>
            <b/>
            <sz val="9"/>
            <color indexed="81"/>
            <rFont val="Tahoma"/>
            <family val="2"/>
          </rPr>
          <t>Lila María Guzmán:</t>
        </r>
        <r>
          <rPr>
            <sz val="9"/>
            <color indexed="81"/>
            <rFont val="Tahoma"/>
            <family val="2"/>
          </rPr>
          <t xml:space="preserve">
Si se encuentra: registrar número de radicado Orfeo.
Si no se encuentra: registrar No disponible.
</t>
        </r>
      </text>
    </comment>
    <comment ref="DD2" authorId="0" shapeId="0" xr:uid="{CEEF6348-E97A-4DC8-A06C-422316D1BE4F}">
      <text>
        <r>
          <rPr>
            <b/>
            <sz val="9"/>
            <color indexed="81"/>
            <rFont val="Tahoma"/>
            <family val="2"/>
          </rPr>
          <t>Lila María Guzmán:</t>
        </r>
        <r>
          <rPr>
            <sz val="9"/>
            <color indexed="81"/>
            <rFont val="Tahoma"/>
            <family val="2"/>
          </rPr>
          <t xml:space="preserve">
Cuando se determina "No disponible": se registra No es posible establecer
</t>
        </r>
      </text>
    </comment>
    <comment ref="DI2" authorId="0" shapeId="0" xr:uid="{89BB16C2-C043-4008-AC1A-D4FC499C9AF2}">
      <text>
        <r>
          <rPr>
            <b/>
            <sz val="9"/>
            <color indexed="81"/>
            <rFont val="Tahoma"/>
            <family val="2"/>
          </rPr>
          <t>Lila María Guzmán:</t>
        </r>
        <r>
          <rPr>
            <sz val="9"/>
            <color indexed="81"/>
            <rFont val="Tahoma"/>
            <family val="2"/>
          </rPr>
          <t xml:space="preserve">
Si se encuentra: registrar número de radicado Orfeo.
Si no se encuentra: registrar No disponible.</t>
        </r>
      </text>
    </comment>
    <comment ref="DN2" authorId="0" shapeId="0" xr:uid="{3C870D31-9BC1-4E2F-9627-67E38D253B39}">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DT2" authorId="0" shapeId="0" xr:uid="{68D43175-B811-49D5-ABB8-B9168A7C7BA8}">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DZ2" authorId="0" shapeId="0" xr:uid="{52BD4D4E-B042-4569-83B7-F08A58DA1BC8}">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N2" authorId="0" shapeId="0" xr:uid="{2AD4A50C-BA0E-43E0-A707-10474EBCE82E}">
      <text>
        <r>
          <rPr>
            <b/>
            <sz val="9"/>
            <color indexed="81"/>
            <rFont val="Tahoma"/>
            <family val="2"/>
          </rPr>
          <t>Lila María Guzman:</t>
        </r>
        <r>
          <rPr>
            <sz val="9"/>
            <color indexed="81"/>
            <rFont val="Tahoma"/>
            <family val="2"/>
          </rPr>
          <t xml:space="preserve">
Si se encuentra: registrar número de radicado Orfeo.
Si no se encuentra: registrar No disponible.
</t>
        </r>
      </text>
    </comment>
    <comment ref="EO2" authorId="0" shapeId="0" xr:uid="{17802A49-87F7-4F37-8B80-885073D181B3}">
      <text>
        <r>
          <rPr>
            <b/>
            <sz val="9"/>
            <color indexed="81"/>
            <rFont val="Tahoma"/>
            <family val="2"/>
          </rPr>
          <t>Lila María Guzman:</t>
        </r>
        <r>
          <rPr>
            <sz val="9"/>
            <color indexed="81"/>
            <rFont val="Tahoma"/>
            <family val="2"/>
          </rPr>
          <t xml:space="preserve">
Cuando se determina "No disponible": se registra No es posible establecer
</t>
        </r>
      </text>
    </comment>
    <comment ref="ET2" authorId="0" shapeId="0" xr:uid="{26215843-F0DB-4DDD-B989-3990CE531A9F}">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EV2" authorId="0" shapeId="0" xr:uid="{66BB7BCD-E047-4617-B62F-0370CF5D2079}">
      <text>
        <r>
          <rPr>
            <b/>
            <sz val="9"/>
            <color indexed="81"/>
            <rFont val="Tahoma"/>
            <family val="2"/>
          </rPr>
          <t>Lila María Guzman:</t>
        </r>
        <r>
          <rPr>
            <sz val="9"/>
            <color indexed="81"/>
            <rFont val="Tahoma"/>
            <family val="2"/>
          </rPr>
          <t xml:space="preserve">
Cuando se determina "No disponible": se registra No es posible establecer
</t>
        </r>
      </text>
    </comment>
    <comment ref="EY2" authorId="0" shapeId="0" xr:uid="{1B14A115-B173-4512-B681-4F6B91C22353}">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FE2" authorId="0" shapeId="0" xr:uid="{A0B48AEF-770A-4ABB-93E7-D8ADE07EC3D6}">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FI2" authorId="0" shapeId="0" xr:uid="{4CC305BA-E701-43F1-9BEF-EB8C2E4CC3CD}">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FP2" authorId="0" shapeId="0" xr:uid="{DC70476B-81BF-4B09-B97F-0D4EFFE9E7CA}">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FW2" authorId="0" shapeId="0" xr:uid="{0B9BE38A-935D-4B9F-93D3-6F31512F5CA5}">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GE2" authorId="0" shapeId="0" xr:uid="{5B654771-6294-4A51-B817-C15424B73589}">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GM2" authorId="0" shapeId="0" xr:uid="{DA61FBD5-53A3-45BC-B638-BA86F4CE623A}">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 ref="GW2" authorId="0" shapeId="0" xr:uid="{AE9249E3-4CA1-400D-B0B7-0453BA6280BD}">
      <text>
        <r>
          <rPr>
            <b/>
            <sz val="9"/>
            <color indexed="81"/>
            <rFont val="Tahoma"/>
            <family val="2"/>
          </rPr>
          <t>Lila María Guzman:</t>
        </r>
        <r>
          <rPr>
            <sz val="9"/>
            <color indexed="81"/>
            <rFont val="Tahoma"/>
            <family val="2"/>
          </rPr>
          <t xml:space="preserve">
Si se encuentra: registrar número de radicado Orfeo.
Si no se encuentra: registrar No disponible</t>
        </r>
      </text>
    </comment>
  </commentList>
</comments>
</file>

<file path=xl/sharedStrings.xml><?xml version="1.0" encoding="utf-8"?>
<sst xmlns="http://schemas.openxmlformats.org/spreadsheetml/2006/main" count="15352" uniqueCount="1144">
  <si>
    <t>Ítem</t>
  </si>
  <si>
    <t>Auditor Verificador</t>
  </si>
  <si>
    <t>Unidad de Gestión Territorial</t>
  </si>
  <si>
    <t>Expediente Documental</t>
  </si>
  <si>
    <t xml:space="preserve">Nombre del predio </t>
  </si>
  <si>
    <t>Municipio</t>
  </si>
  <si>
    <t>FMI</t>
  </si>
  <si>
    <t>Fecha de Finalización Limitación de Dominio</t>
  </si>
  <si>
    <t>Fecha Vencimiento Facultad Sancionatoria ANT</t>
  </si>
  <si>
    <t>Actualmente Opera la Facultad Sancionatoria ANT?</t>
  </si>
  <si>
    <t>Caducó el Trámite en Gestión de la ANT?</t>
  </si>
  <si>
    <t xml:space="preserve">Última Tarea Realizada del Procedimiento </t>
  </si>
  <si>
    <t xml:space="preserve">Fecha Última Tarea Realizada del Procedimiento </t>
  </si>
  <si>
    <t>Trámite Finalizado?</t>
  </si>
  <si>
    <t>Meses de Gestión Institucional</t>
  </si>
  <si>
    <t>Se cumplió el procedimiento?</t>
  </si>
  <si>
    <t>Observaciones OCI</t>
  </si>
  <si>
    <t>Cumple</t>
  </si>
  <si>
    <t>Diana Mayerly Bernal Zapata</t>
  </si>
  <si>
    <t>UGT Huila</t>
  </si>
  <si>
    <t>201971010713800011E</t>
  </si>
  <si>
    <t>Lucitania</t>
  </si>
  <si>
    <t>Rivera</t>
  </si>
  <si>
    <t>200-45764</t>
  </si>
  <si>
    <t>No aplica</t>
  </si>
  <si>
    <t>Si</t>
  </si>
  <si>
    <t>Notificación Acto administrativo de caducidad administrativa de la función sancionatoria y archivo</t>
  </si>
  <si>
    <t>No</t>
  </si>
  <si>
    <t>201971003400100004E</t>
  </si>
  <si>
    <t>Las Brisas</t>
  </si>
  <si>
    <t>Nataga</t>
  </si>
  <si>
    <t>204-39068</t>
  </si>
  <si>
    <t>Acto administrativo de caducidad administrativa de la función sancionatoria y archivo</t>
  </si>
  <si>
    <t>201871010713800016E</t>
  </si>
  <si>
    <t>El Carrizal</t>
  </si>
  <si>
    <t>Gigante</t>
  </si>
  <si>
    <t>202-60717</t>
  </si>
  <si>
    <t>201971010713800024E</t>
  </si>
  <si>
    <t>El Diviso</t>
  </si>
  <si>
    <t>Garzón</t>
  </si>
  <si>
    <t>202-58714</t>
  </si>
  <si>
    <t>201871010713800036E</t>
  </si>
  <si>
    <t>Buenavista</t>
  </si>
  <si>
    <t>Campoalegre</t>
  </si>
  <si>
    <t>200-77766</t>
  </si>
  <si>
    <t xml:space="preserve">No   </t>
  </si>
  <si>
    <t>Estudiar solicitud</t>
  </si>
  <si>
    <t>201971010713800018E</t>
  </si>
  <si>
    <t>Santa María</t>
  </si>
  <si>
    <t>Suaza</t>
  </si>
  <si>
    <t>202-16833</t>
  </si>
  <si>
    <t>201971003400100002E</t>
  </si>
  <si>
    <t>Filadelfia</t>
  </si>
  <si>
    <t>202-17550</t>
  </si>
  <si>
    <t>201871003400100008E</t>
  </si>
  <si>
    <t>Paraguay, El Paraíso, El Edén</t>
  </si>
  <si>
    <t>Neiva</t>
  </si>
  <si>
    <t>200-225486
200-66193
200-100146</t>
  </si>
  <si>
    <t>201971003400100005E</t>
  </si>
  <si>
    <t xml:space="preserve">La Isla </t>
  </si>
  <si>
    <t>La Plata</t>
  </si>
  <si>
    <t>204-16518</t>
  </si>
  <si>
    <t>201971010713800037E</t>
  </si>
  <si>
    <t>El Rubí</t>
  </si>
  <si>
    <t>Tello</t>
  </si>
  <si>
    <t>200-1898</t>
  </si>
  <si>
    <t>201971010713800036E</t>
  </si>
  <si>
    <t>Monserrate</t>
  </si>
  <si>
    <t>Pitalito</t>
  </si>
  <si>
    <t>206-76028</t>
  </si>
  <si>
    <t>202171003400100001E</t>
  </si>
  <si>
    <t>Loma Linda</t>
  </si>
  <si>
    <t>Teruel</t>
  </si>
  <si>
    <t>200-74251,
200-74250</t>
  </si>
  <si>
    <t>201871010713800007E</t>
  </si>
  <si>
    <t>San Calixto</t>
  </si>
  <si>
    <t>Timana</t>
  </si>
  <si>
    <t>206-24809
206-24807
206-24817
206-24818</t>
  </si>
  <si>
    <t>Auto de decisión y cierre</t>
  </si>
  <si>
    <t>Del análisis integral de la trazabilidad, la gestión documental y las actuaciones administrativas asociadas al caso de las parcelas del predio San Calixto en el municipio de Timaná (Huila), se evidencian inconsistencias relevantes en la conformación, control y actualización del expediente, así como brechas frente al cumplimiento del procedimiento ADMTI-P-013 Condición Resolutoria o Caducidad Administrativa.
Si bien se identificaron actos administrativos históricos de adjudicación y actuaciones posteriores relacionadas con solicitudes de caducidad, respuestas institucionales y antecedentes de procedimientos sancionatorios iniciados desde el año 2000, el expediente presenta dispersión documental, duplicidad de registros, inclusión de documentos ajenos al caso (como los proveniente de la UGT Boyacá) y ausencia de una secuencia clara que permita verificar el desarrollo continuo y ordenado de las etapas previstas en el procedimiento, tales como: determinación de competencia, estudio jurídico, apertura formal, práctica de pruebas, elaboración del informe técnico jurídico y emisión del acto de archivo o cierre.
Asimismo, se constató que, pese a la existencia de la Resolución 2564 del 27 de mayo de 2015 mediante la cual se archivó el procedimiento de caducidad administrativa respecto del predio identificado con FMI 206-24818, dicha decisión no fue reflejada de manera oportuna y homogénea en los sistemas internos de la ANT, generando solicitudes posteriores, requerimientos de aclaración, y trámites repetidos para varias parcelas, evidenciando falta de articulación entre la UGT, la Subdirección de Administración de Tierras de la Nación y la Oficina Jurídica.
La gestión adelantada tampoco asegura el cumplimiento de las tareas críticas y de control establecidas en el ADMTI-P-013, especialmente aquellas relacionadas con el manejo adecuado del expediente, el registro preciso de las actuaciones en ORIP, y la verificación del fundamento jurídico para la continuidad o archivo del procedimiento. Estas debilidades afectan la seguridad jurídica, dificultan el seguimiento institucional y generan riesgos frente a la atención adecuada de los peticionarios y beneficiarios.
En consecuencia, se concluye que las actuaciones adelantadas no garantizan la trazabilidad, integridad documental ni el cumplimiento estricto del procedimiento ADMTI-P-013, lo cual puede derivar en decisiones incongruentes, duplicidad de esfuerzos administrativos y afectación del ejercicio oportuno de la facultad sancionatoria y de control sobre predios adjudicados. Se recomienda consolidar, depurar y reorganizar el expediente, así como verificar la correcta aplicación de las resoluciones previas, con el fin de restablecer la coherencia procedimental y la seguridad jurídica del trámite.</t>
  </si>
  <si>
    <t>201971010713800001E</t>
  </si>
  <si>
    <t>Parcela No.4</t>
  </si>
  <si>
    <t>Palermo</t>
  </si>
  <si>
    <t xml:space="preserve">200-205977
200-205978
200-205979
</t>
  </si>
  <si>
    <t>Oficiar a la Oficina de Registro de Instrumentos Públicos ORIP la apertura del proceso</t>
  </si>
  <si>
    <t>Del análisis del expediente administrativo relacionado con la Parcela No. 4 de la vereda El Juncal, municipio de Palermo – Huila, adjudicada mediante Resolución INCODER No. 00240 del 16 de julio de 2010 a los señores Hernando Bustos y Aleyda Baracalvo Rincón, se evidenció que la actuación adelantada por la Agencia Nacional de Tierras presenta importantes debilidades frente al cumplimiento integral del procedimiento ADMTI-P-013 “Condición Resolutoria o Caducidad Administrativa”.
A partir del seguimiento documental se verificó que, pese a que desde el año 2018 existían pruebas suficientes sobre el presunto incumplimiento de las obligaciones de explotación y residencia en el predio, así como la posible enajenación de los lotes adjudicados, el procedimiento sancionatorio no avanzó conforme a las etapas, plazos y actos administrativos definidos en el procedimiento institucional. Aunque se expidió el Auto 0144 del 12 de diciembre de 2018 que ordenó la apertura del trámite de caducidad administrativa, no obra en el expediente auto de decisión ni cierre, ni consta la consolidación completa de actuaciones posteriores, manteniéndose el proceso abierto sin definición, aun cuando la facultad sancionatoria establecida por el artículo 39 de la Ley 160 de 1994 vence en el año 2025.
Asimismo, se observó un conjunto de actuaciones dispersas entre UGT Sur Amazonía, SATN, Oficina Jurídica y entes judiciales, sin evidencia de un control documental adecuado ni de la trazabilidad requerida en las tareas críticas del procedimiento, tales como: práctica de pruebas, visita predio a predio, notificaciones oportunas, archivo, registro ante ORIP y emisión del informe técnico-jurídico definitivo. Esta situación generó demoras injustificadas y riesgos para la seguridad jurídica del proceso, especialmente ante la existencia de ocupación por terceros, medidas judiciales sobre el predio y la inminente caducidad del término legal.
En consecuencia, se concluye que la ANT no ha culminado el trámite conforme a lo dispuesto en el ADMTI-P-013. Es de tener en cuenta que la Agencia perdió la facultad sancionatoria ya que el trámite caducó en su gestión.</t>
  </si>
  <si>
    <t>Lila María Guzmán</t>
  </si>
  <si>
    <t xml:space="preserve">201971010713800015E </t>
  </si>
  <si>
    <t xml:space="preserve">Getzen  </t>
  </si>
  <si>
    <t>204-7440</t>
  </si>
  <si>
    <t>Del análisis del expediente documental correspondiente al predio Getzen se estableció que fue adjudicado mediante acto administrativo del 10/06/2011, bajo el régimen de la Ley 160 de 1994, artículo 25, quedando sujeto a condición resolutoria por un término de doce (12) años, con fecha de finalización de la limitación del dominio el 10/06/2023.
Durante la vigencia de la limitación del dominio, la ANT tuvo conocimiento de posibles hechos de incumplimiento a partir de la denuncia presentada el 21/01/2019, la cual fue trasladada a la UGT Sur Amazonía (actual UGT Centro) el 12/03/2019, momento en el cual se encontraban vigentes tanto la condición resolutoria como la facultad sancionatoria de la entidad.
En relación con las actuaciones adelantadas dentro del trámite, se observó la expedición del Auto de apertura de la etapa preliminar el 26/09/2019, constituyéndose esta como la única actuación administrativa formal documentada en el expediente en cabeza de la UGT Centro. No obstante, no se evidenciaron soportes que acrediten la expedición del Auto de apertura del trámite administrativo sancionatorio, ni su notificación, publicitación o comunicación, ni su registro en la ORIP, ni la correspondiente constancia de ejecutoria.  Asimismo, no se evidenció la elaboración del Informe Técnico Jurídico Definitivo, ni la expedición del Auto de decisión y cierre, ni los soportes de notificación o ejecutoria de dicho acto, lo que impide verificar que el desarrollo y culminación del trámite conforme a las etapas previstas en el procedimiento ADMTI-P-013.
Con base en la fecha de conocimiento de los posibles incumplimientos (21/01/2019), la facultad sancionatoria de la ANT se venció el 21/01/2022, sin que a dicha fecha se hubiera adoptado decisión administrativa de fondo, ni se hubiera iniciado formalmente el trámite sancionatorio. De manera paralela, la condición resolutoria del predio finalizó el 10/06/2023, sin que se evidencie actuación administrativa decisoria dentro de su vigencia.
Del análisis integral de los tiempos se concluye que el trámite ha permanecido en gestión administrativa por más de ocho (8) años, contados desde la denuncia inicial del 08/08/2017 hasta la fecha de verificación de la auditoría (18/12/2025), sin que a esta última se evidencie la firmeza del acto administrativo que declaró la caducidad sancionatoria.
La UGT Centro tuvo a su cargo el expediente desde el 12/03/2019 hasta el 06/07/2023, lo que corresponde a un período aproximado de cuatro (4) años y cuatro (4) meses, durante el cual se adelantaron actuaciones iniciales y se profirió el Auto de apertura de la etapa preliminar, sin que se evidencie la adopción de una decisión de fondo dentro de la vigencia de la facultad sancionatoria. En consecuencia, los términos legales para el ejercicio de dicha facultad se vencieron durante la permanencia del expediente en esta UGT, sin que se hubiera proferido acto administrativo definitivo.
Posteriormente, la UGT Huila asumió el conocimiento del expediente a partir del 03/03/2023, momento en el cual, si bien la condición resolutoria aún se encontraba vigente hasta el (10/06/2023) ya los términos legales para ejercer la facultad sancionatoria ya se encontraban, lo que impedía adelantar actuaciones administrativas de fondo. El expediente ha permanecido bajo su gestión hasta la fecha de verificación de la auditoría (18/12/2025), por un período aproximado de dos (2) años y cinco (5) meses. Durante este lapso se expidió el acto administrativo que declaró la caducidad de la facultad sancionatoria; sin embargo, ante la ausencia de su ejecutoria, el trámite no cuenta con un cierre definitivo acreditado en el expediente documental.
En conclusión, la ausencia de apertura formal del trámite sancionatorio, la falta de impulso procesal, la inexistencia de piezas procesales esenciales, evidencian debilidades en el control de tiempos procedimentales y en la gestión documental.  Estas situaciones constituyen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</si>
  <si>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201971010713800003E</t>
  </si>
  <si>
    <t>El Viso</t>
  </si>
  <si>
    <t>202-23406</t>
  </si>
  <si>
    <t>201971003400100006E</t>
  </si>
  <si>
    <t xml:space="preserve">El Paraíso, Edén y La Estrella </t>
  </si>
  <si>
    <t>200-66193
200-100146</t>
  </si>
  <si>
    <t>Del análisis del expediente documental correspondiente al predio El Paraíso, Edén y La Estrella se estableció que fue adjudicado mediante acto administrativo del 11/08/2010, bajo el régimen de la Ley 160 de 1994, artículo 25, quedando sujeto a condición resolutoria por un término de doce (12) años, con fecha de finalización de la limitación del dominio el 11/08/2022.
Durante la vigencia de la limitación del dominio, se recibió denuncia por posibles incumplimientos el 26/10/2017, la cual fue trasladada a la UGT Sur Amazonía (actual UGT Centro) el 18/12/2017, momento en el que se encontraban vigentes tanto la condición resolutoria como la facultad sancionatoria de la ANT.
En relación con las actuaciones adelantadas dentro del trámite, en el expediente documental únicamente se identificó como última actuación administrativa una respuesta a derecho de petición de fecha 16/01/2020, mediante la cual se informó al solicitante sobre la realización de una visita de verificación. No obstante, en el expediente no obran soportes que acrediten la práctica de dicha visita ni la adopción de decisiones administrativas posteriores, ni actuaciones que evidencien el desarrollo del procedimiento conforme a las etapas previstas en el procedimiento ADMTI-P-013.
Ante la ausencia de actuaciones administrativas posteriores al 16/01/2020, se produjo el vencimiento de la facultad sancionatoria de la ANT el 26/10/2020 y de la condición resolutoria el 11/08/2022, sin que la UGT Centro hubiera iniciado formalmente el trámite sancionatorio ni adoptado decisión administrativa de fondo. 
Del análisis integral de los tiempos se concluye que el expediente ha permanecido en gestión administrativa por más de ocho (8) años, contados desde la denuncia inicial del 26/10/2017 hasta la fecha de verificación de la auditoría (18/12/2025), sin que a esta última se evidencie la expedición de un acto administrativo que formalice el cierre del trámite.
La UGT Centro tuvo a su cargo el expediente desde el 18/12/2017 hasta el 03/03/2023, período durante el cual se vencieron tanto la facultad sancionatoria como la condición resolutoria, sin que se hubiera iniciado formalmente el trámite sancionatorio ni adoptado decisión administrativa de fondo. Durante esta etapa no se evidenció impulso procesal efectivo ni la conformación mínima del expediente administrativo.
Posteriormente, la UGT Huila asumió el conocimiento del expediente a partir del 03/03/2023, recibiéndolo con los términos de la condición resolutoria ya vencidos y sin competencia vigente para adelantar actuaciones sancionatorias de fondo.  A la fecha de verificación de la auditoría (18/12/2025), no se evidenció la expedición del acto administrativo que declare la caducidad de la facultad sancionatoria y ordene el archivo del trámite, ni soportes de notificación o constancia de ejecutoria que permitan acreditar el cierre definitivo del expediente.
En conclusión, la falta de formalización oportuna del archivo derivado del Informe Técnico Jurídico Preliminar, la emisión tardía del acto administrativo de archivo y la ausencia de notificación y ejecutoria de dicho acto evidencian debilidades en la gestión procedimental y en el control de los tiempos administrativos.  Estas situaciones constituyen factores determinantes que afectaron la eficacia de la actuación administrativa y la prolongación injustificada del estado abierto del expediente administrativo.</t>
  </si>
  <si>
    <t>202043011114700063E</t>
  </si>
  <si>
    <t>El Gran Oriente</t>
  </si>
  <si>
    <t>200-203841</t>
  </si>
  <si>
    <t>Del análisis del expediente documental correspondiente al predio El Gran Oriente se estableció que fue adjudicado mediante acto administrativo del 09/09/2009, bajo el régimen de la Ley 160 de 1994, quedando sujeto a condición resolutoria por un término de doce (12) años, con fecha de finalización de la limitación del dominio el 09/09/2021.
Durante la vigencia de la limitación del dominio, la ANT tuvo conocimiento de posibles hechos de incumplimiento a partir de la denuncia presentada el 23/07/2019, la cual fue trasladada a la UGT Sur Amazonía (actual UGT Centro) el 30/08/2019, momento en el cual se encontraban vigentes tanto la condición resolutoria como la facultad sancionatoria de la entidad.
En relación con las actuaciones adelantadas dentro del trámite, en el expediente documental únicamente se identificó como última actuación administrativa una respuesta a derecho de petición de fecha 05/10/2019, mediante la cual se informó al solicitante sobre la realización de una visita de verificación. No obstante, en el expediente no obran soportes que acrediten la práctica de dicha visita ni la adopción de decisiones administrativas posteriores, ni actuaciones que evidencien el desarrollo del procedimiento conforme a las etapas previstas en el procedimiento ADMTI-P-013.
Ante la ausencia de actuaciones administrativas posteriores al 16/01/2020, se produjo el vencimiento de la facultad sancionatoria de la ANT el 22/07/2022 y de la condición resolutoria el 09/09/2021, sin que la UGT Centro hubiera iniciado formalmente el trámite sancionatorio ni adoptado decisión administrativa de fondo. 
Del análisis integral de los tiempos se concluye que el expediente ha permanecido en gestión administrativa por más de seis (6) años, contados desde la denuncia inicial del 23/07/2019 hasta la fecha de verificación de la auditoría (18/12/2025), sin que a esta última se evidencie la expedición ni la firmeza de un acto administrativo que declare la caducidad de la facultad sancionatoria y ordene el archivo del trámite de condición resolutoria.
La UGT Centro tuvo a su cargo el expediente desde el 30/08/2019 hasta el 03/03/2023, período durante el cual se produjo el vencimiento de la condición resolutoria (09/09/2021) y de la facultad sancionatoria (23/07/2022), sin que se hubiera iniciado formalmente el trámite sancionatorio ni adoptado decisión administrativa de fondo. Durante esta etapa no se evidenció impulso procesal efectivo ni la expedición del acto administrativo que declare la caducidad de la facultad sancionatoria y ordene el archivo del trámite.
Posteriormente, la UGT Huila asumió el conocimiento del expediente a partir del 03/03/2023, recibiéndolo con los términos legales ya vencidos y sin competencia vigente para adelantar actuaciones sancionatorias sustanciales. A la fecha de verificación de la auditoría (18/12/2025), no se evidenció la expedición del acto administrativo que declare la caducidad de la facultad sancionatoria y ordene el archivo del trámite, ni soportes de notificación o constancia de ejecutoria que permitan acreditar el cierre definitivo del expediente.
En conclusión, la ausencia total de actuaciones administrativas sustanciales evidencia debilidades en el control de tiempos procedimentales, constituyen factores determinantes que afectaron la eficacia de la actuación administrativa y derivaron en la pérdida de la competencia sancionatoria de la ANT, en el vencimiento de la condición resolutoria sin definición de fondo y en la prolongación injustificada del estado abierto del expediente administrativo.</t>
  </si>
  <si>
    <t>201871010713800037E</t>
  </si>
  <si>
    <t>Guasimal</t>
  </si>
  <si>
    <t>200-205958, 200-205959 (Parcela 1)
200-205885, 200-205886, 200-205862 (Parcela 2)
200-205980, 200-227108, 200-227107, 200-227109 (Parcela 3)
200-206007, 200-206005 (Parcela 5)
200-212104 (Parcela 6)
200-205861, 200-205860 (Parcela 7)</t>
  </si>
  <si>
    <t>Auto de apertura de trámite</t>
  </si>
  <si>
    <t>Del análisis del expediente documental correspondiente al predio Guasimal se estableció que fue adjudicado mediante acto administrativo del 16/07/2010, bajo el régimen de la Ley 160 de 1994, quedando sujeto a caducidad administrativa de la adjudicación por un término de quince (15) años, con fecha de finalización de la limitación del dominio el 16/07/2025.
Durante la vigencia de la limitación del dominio, la ANT tuvo conocimiento de posibles hechos de incumplimiento a partir de la denuncia presentada el 26/03/2018, la cual fue trasladada a la UGT Sur Amazonía (actual UGT Centro) el 08/02/2018. Al momento del conocimiento de los hechos se encontraban vigentes tanto la limitación del dominio como la facultad sancionatoria de la entidad.
En relación con las actuaciones adelantadas dentro del trámite, se evidenció la práctica de la visita de verificación al predio el 14/11/2018, la expedición del concepto jurídico el 12/12/2018 y, en la misma fecha, la expedición del Auto de apertura de la etapa preliminar, sin que se acrediten actuaciones de notificación, publicitación o comunicación de dicho auto. Posteriormente, se elaboró el Informe Técnico Jurídico Preliminar del 02/08/2019, en el cual se recomendó iniciar el trámite administrativo sancionatorio, y como consecuencia de ello se expidió el Auto de apertura del trámite sancionatorio el 23/08/2019.
No obstante lo anterior, en el expediente no obran soportes que acrediten la notificación personal, publicitación o comunicación del Auto de apertura del trámite sancionatorio, ni su registro en la ORIP, ni la constancia de ejecutoria. Asimismo, no se evidenció la elaboración del Informe Técnico Jurídico Definitivo, ni la expedición del Auto de decisión y cierre, ni actuaciones posteriores que permitan establecer la culminación del trámite sancionatorio conforme a las etapas previstas en el procedimiento ADMTI-P-013.
Con base en la fecha de conocimiento de los posibles incumplimientos (26/03/2018), la facultad sancionatoria de la ANT se venció el 26/03/2021, sin que a dicha fecha se hubiera proferido decisión administrativa de fondo que definiera la situación jurídica del predio, pese a que el trámite sancionatorio fue formalmente abierto mediante auto del 23/08/2019. En consecuencia, el trámite quedó inconcluso dentro del término legal para ejercer la facultad sancionatoria.
Del análisis integral de los tiempos se concluye que el expediente ha permanecido en gestión administrativa por más de siete (7) años, contados desde la denuncia inicial del 26/03/2018 hasta la fecha de verificación de la auditoría (18/12/2025), sin que a esta última se evidencie la expedición ni la firmeza de un acto administrativo que resuelva de fondo el trámite sancionatorio o declare la pérdida de competencia y ordene su archivo.
La UGT Centro tuvo a su cargo el expediente desde el 08/02/2018 hasta el 03/03/2023, período aproximado de cinco (5) años, durante el cual se adelantaron las actuaciones de verificación, análisis jurídico, etapa preliminar, emisión del Informe Técnico Jurídico Preliminar y apertura formal del trámite sancionatorio. No obstante, durante esta etapa se produjo el vencimiento de la facultad sancionatoria el 26/03/2021, sin que se hubiera adoptado decisión administrativa de fondo ni se hubiera impulsado el trámite hasta su culminación.
Posteriormente, la UGT Huila asumió el conocimiento del expediente a partir del 03/03/2023, momento en el cual, si bien la caducidad administrativa de la adjudicación aún se encontraba vigente hasta el (16/07/2025), ya los términos legales para ejercer la facultad sancionatoria se encontraban vencidos, lo que impedía adelantar actuaciones administrativas de fondo. El expediente ha permanecido bajo su gestión hasta la fecha de verificación de la auditoría (18/12/2025), por un período aproximado de dos (2) años y cinco (5) meses, sin que se dé la expedición de un acto administrativo que declare el vencimiento de la facultad sancionatoria y ordene el archivo del trámite, ni soportes de notificación o constancia de ejecutoria que acrediten el cierre definitivo del expediente.
En conclusión, la apertura formal del trámite sancionatorio sin la culminación del procedimiento, la ausencia de notificación y ejecutoria de las actuaciones administrativas relevantes y la inexistencia de piezas procesales esenciales de decisión evidencian deficiencias en el control de los tiempos procedimentales y en la gestión documental. Estas situaciones constituyen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</si>
  <si>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Sin expediente documental aperturado</t>
  </si>
  <si>
    <t>Doche</t>
  </si>
  <si>
    <t>Villavieja</t>
  </si>
  <si>
    <t>200-112334</t>
  </si>
  <si>
    <t xml:space="preserve">No </t>
  </si>
  <si>
    <t>Sin expediente documental aperturado.</t>
  </si>
  <si>
    <t>Lote Ni 1</t>
  </si>
  <si>
    <t>200-33886</t>
  </si>
  <si>
    <t>Parcela # 4 La Morra</t>
  </si>
  <si>
    <t>200-114571</t>
  </si>
  <si>
    <t>Del análisis realizado al caso del predio Parcela No. 4 – La Morra, identificado con FMI No. 200-114571, ubicado en el municipio de Neiva – Huila, se estableció que, a la fecha de la auditoría, no se encuentra abierto expediente documental en la UGT Huila, lo que impide verificar la aplicación del procedimiento ADMTI-P-013 y la trazabilidad de las actuaciones administrativas asociadas a la condición resolutoria o a la eventual facultad sancionatoria de la ANT.
De acuerdo con la información suministrada por la SATN, el predio Parcela No. 4 – La Morra hacía parte del conjunto de casos que se encontraban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Para este caso en particular, no fue posible identificar de manera precisa el Caso Aranda inicial ni la fecha exacta en la cual la SATN habría solicitado el expediente a Gestión Documental, presumiéndose que dicha gestión se realizó de manera conjunta con otros predios relacionados en el mismo contexto.
Posteriormente, en el marco de la creación de nuevas UGT y del proceso de traslado de expedientes hacia la UGT Huila, mediante memorando No. 20237100058393 del 03/03/2023, la UGT Centro relacionó el predio como “sin expediente físico ni digital”, pese a haber tenido el caso bajo su gestión desde 2018. Esta situación motivó la intervención de la SATN, en ejercicio de labores de acompañamiento y apoyo institucional, y no como responsable de la apertura de expedientes ni de la solicitud de archivos históricos provenientes del INCORA o del INCODER, con el fin de recuperar la información correspondiente.
Ante la ausencia de una respuesta asertiva por parte de Gestión Documental a través de los casos Aranda previamente gestionados, la SATN elevó una nueva solicitud formal mediante radicado No. 202443000418123 del 29/10/2024, requiriendo expresamente la remisión del expediente correspondiente al predio Parcela No. 4 – La Morra. En atención a dicha solicitud, la SAF, mediante memorando No. 202562000319263 del 25/08/2025, informó que no fue posible ubicar la documentación requerida en sus bases documentales, razón por la cual procedió a realizar el traslado de la solicitud a los archivos del Ministerio de Agricultura y Desarrollo Rural, mediante radicado No. 202562001198651, con el fin de continuar la búsqueda del expediente.
Con corte a la presente auditoría, no se evidencian gestiones posteriores por parte de la UGT Huila respecto a la respuesta emitida por la SAF, ni actuaciones orientadas a la recuperación de la información faltante o a la apertura formal del expediente documental.
En consecuencia, la omisión prolongada en la apertura del expediente por parte de la UGT Centro desde 2018, sumada a la ausencia de trazabilidad documental inicial, a los retrasos en la recuperación de la información histórica y a la falta de actuaciones de seguimiento por parte de la UGT Huila, impide verificar la aplicación del procedimiento ADMTI-P-013, limita el control efectivo de los tiempos administrativos y mantiene el caso del predio Parcela No. 4 – La Morra en un estado de indefinición documental y procedimental a la fecha de la auditoría.</t>
  </si>
  <si>
    <t>Sinal</t>
  </si>
  <si>
    <t>Campo alegre</t>
  </si>
  <si>
    <t>204-11935</t>
  </si>
  <si>
    <t>Parcela #9 y Parcela #10</t>
  </si>
  <si>
    <t>200-90442
200-90443</t>
  </si>
  <si>
    <t>Parcela 20</t>
  </si>
  <si>
    <t>San Agustín</t>
  </si>
  <si>
    <t>200-35976</t>
  </si>
  <si>
    <t>UGT Tolima</t>
  </si>
  <si>
    <t>201871010713800034E</t>
  </si>
  <si>
    <t>La Gloria - Verdum - La Palma</t>
  </si>
  <si>
    <t>Cunday</t>
  </si>
  <si>
    <t>366-8648</t>
  </si>
  <si>
    <t>Del análisis del expediente del predio La Gloria - Verdum - La Palma, se evidenció que fue adjudicado mediante acto administrativo del 04/06/2010, bajo el régimen de la Ley 160 de 1994, artículo 25, quedando sujeto a condición resolutoria, de conformidad con el régimen registrado (CR Ley 160 - 12 Años), la cual finalizó el 04/06/2022.
Durante la vigencia de la limitación del dominio, se recibió denuncia por posibles incumplimientos el 28/05/2018,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sancionatorio.Es de tener en cuenta que la Agencia perdió la facultad sancionatoria ya que el trámite caducó en su gestión.
No se evidencia culminación del procedimiento ADMTI-P-013 mediante auto de decisión y cierre o archivo motivado, ni control efectivo de los plazos, considerando que la limitación del dominio finalizaba el 2022-06-04. Lo anterior genera debilidades en la trazabilidad, gestión documental y afecta la seguridad jurídica y el ejercicio oportuno de la facultad sancionatoria de la ANT.</t>
  </si>
  <si>
    <t>Del análisis de la gestión documental del expediente correspondiente al predio La Gloria - Verdum - La Palma y en concordancia con la revisión del desarrollo del procedimiento ADMTI-P-013, se estableció que el expediente presenta debilidades en que el expediente contiene documentos pertenecientes a otro folio de matricula y proceso administrativo, a saber FMI 250-75234 Predio Bellavista, No cuenta con una foliación correcta debido a la cronología; además, carece de rótulos, La información de la  hoja de control física No corresponde con los documentos contenidos debido a las fechas, por lo que el expediente No cumple con los lineamientos establecidos de gestión documental.</t>
  </si>
  <si>
    <t>201871010713800009E</t>
  </si>
  <si>
    <t>La Granja</t>
  </si>
  <si>
    <t>Ibagué</t>
  </si>
  <si>
    <t>350-182044</t>
  </si>
  <si>
    <t>Del análisis del expediente del predio La Granja, se evidenció que el predio La Granja fue adjudicado mediante acto administrativo del 17/08/2006, bajo el régimen de la Ley 160 de 1994, artículo 25, quedando sujeto a condición resolutoria, de conformidad con el régimen registrado (CR Ley 160 - 12 Años), la cual finalizó el 17/08/2018.
Durante la vigencia de la limitación del dominio, se recibió denuncia por posibles incumplimientos el 05/04/2017,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Sin embargo, no se evidencia culminación del procedimiento ADMTI-P-013 mediante auto de decisión y cierre o archivo motivado, ni control efectivo de los plazos, considerando que la limitación del dominio finalizaba el 2018-08-17. Es de tener en cuenta que la Agencia perdió la facultad sancionatoria ya que el trámite caducó en su gestión.</t>
  </si>
  <si>
    <t>Del análisis de la gestión documental del expediente correspondiente al predio La Granja y en concordancia con la revisión del desarrollo del procedimiento ADMTI-P-013, se estableció que el expediente presenta debilidades en foliación incorrecta debido a la cronología; además, carece de rótulos, la información de la  hoja de control física no corresponde con los documentos contenidos debido a las fechas, por lo que el expediente no cumple con los lineamientos establecidos de gestión documental. Tiene elementos sin la referencia cruzada correspondiente y hay documentos sin fecha y que fue escrita en lápiz, no toman en cuenta fecha de radicación. Se encuentra dispuesto en la caja 3 , con foliación 1-286 en 2 carpetas.</t>
  </si>
  <si>
    <t>201871010713800010E</t>
  </si>
  <si>
    <t>La Polonia</t>
  </si>
  <si>
    <t>Villa Hermosa</t>
  </si>
  <si>
    <t>364-7273</t>
  </si>
  <si>
    <t>Informe Técnico Jurídico – ITJ Preliminar</t>
  </si>
  <si>
    <t>Del análisis del expediente del predio La Polonia, se evidenció que el predio La Polonia fue adjudicado mediante acto administrativo del 05/09/2013, bajo el régimen de la Ley 160 de 1994, artículo 25, quedando sujeto a condición resolutoria, de conformidad con el régimen registrado (CR Ley 160 - 12 Años), la cual finalizó el 05/09/2025.
Durante la vigencia de la limitación del dominio, se recibió denuncia por posibles incumplimientos el 19/09/2017,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considerando que la limitación del dominio finalizaba el 2025-09-05. Lo anterior genera debilidades en la trazabilidad, gestión documental. Es de tener en cuenta que la Agencia perdió la facultad sancionatoria ya que el trámite caducó en su gestión.</t>
  </si>
  <si>
    <t>Del análisis de la gestión documental del expediente correspondiente al predio La Polonia y en concordancia con la revisión del desarrollo del procedimiento ADMTI-P-013, se estableció que el expediente presenta debilidades en que no cuenta con una foliación correcta debido a la cronología; además, carece de rótulos. La información de la  hoja de control digital no corresponde con los documentos contenidos, por lo que el expediente no cumple con los lineamientos establecidos de gestión documental. Tiene elementos sin la referencia cruzada correspondiente</t>
  </si>
  <si>
    <t>201871010713800028E</t>
  </si>
  <si>
    <t>Parcela N° 8 La Ponderosa</t>
  </si>
  <si>
    <t>366-3649</t>
  </si>
  <si>
    <t>Recurso de reposición y apelación</t>
  </si>
  <si>
    <t>Del análisis del expediente del predio Parcela N° 8 La Ponderosa, se evidenció que El predio Parcela N° 8 La Ponderosa fue adjudicado mediante acto administrativo del 11/05/2010, bajo el régimen de la Ley 160 de 1994, artículo 25, quedando sujeto a condición resolutoria, de conformidad con el régimen registrado (CR Ley 160 - 12 Años), la cual finalizó el 11/05/2022.
Durante la vigencia de la limitación del dominio, se recibió denuncia por posibles incumplimientos el 27/09/2017,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Se identificó denuncia de posibles incumplimientos el 2017-09-27. Sin embargo, no se evidencia culminación del procedimiento ADMTI-P-013 mediante auto de decisión y cierre o archivo motivado, ni control efectivo de los plazos, considerando que la limitación del dominio finalizaba el 2022-05-11. Lo anterior genera debilidades en la trazabilidad, gestión documental. Es de tener en cuenta que la Agencia perdió la facultad sancionatoria ya que el trámite caducó en su gestión.</t>
  </si>
  <si>
    <t>Del análisis de la gestión documental del expediente correspondiente al predio Parcela N° 8 La Ponderosa y en concordancia con la revisión del desarrollo del procedimiento ADMTI-P-013, se estableció que el expediente presenta debilidades ya que  no cuenta con una foliación correcta ni completa; además, carece de rótulos y no presenta un orden cronológico identificable. La hoja de control impresa No corresponde con los documentos contenidos, por lo que el expediente No cumple con los lineamientos establecidos de gestión documental. Se encuentra en la caja 6, tiene Historia Clínica de  la Sra. Sandra Patricia Sanabria Tautiva(Revisar por Activos de Información) en el folio 119 al 191, 2 carpetas sin rótulos.</t>
  </si>
  <si>
    <t>201971010713800008E</t>
  </si>
  <si>
    <t>Corazón</t>
  </si>
  <si>
    <t>350-56458</t>
  </si>
  <si>
    <t>Auto etapa preliminar</t>
  </si>
  <si>
    <t>Del análisis del expediente del predio Corazón, se evidenció que el predio Corazón fue adjudicado mediante acto administrativo del 14/07/2011, bajo el régimen de la Ley 160 de 1994, artículo 25, quedando sujeto a condición resolutoria, de conformidad con el régimen registrado (CR Ley 160 - 12 Años), la cual finalizó el 14/07/2023.
Durante la vigencia de la limitación del dominio, se recibió denuncia por posibles incumplimientos el 25/05/2018,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2023-07-14. Lo anterior genera debilidades en la trazabilidad, gestión documental. Es de tener en cuenta que la Agencia perdió la facultad sancionatoria ya que el trámite caducó en su gestión.</t>
  </si>
  <si>
    <t>Del análisis de la gestión documental del expediente correspondiente al predio Corazón  y en concordancia con la revisión del desarrollo del procedimiento ADMTI-P-013, se estableció que el expediente presenta debilidades ya que no cuenta con una foliación correcta; además, carece de rótulos y no presenta un orden cronológico identificable. La hoja de control impresa no corresponde con los documentos contenidos debido a la cronología, por lo que el expediente No cumple con los lineamientos establecidos de gestión documental, hay elementos Sin la referencia cruzada, caja 3.</t>
  </si>
  <si>
    <t>201971010713800007E</t>
  </si>
  <si>
    <t>La Cabaña</t>
  </si>
  <si>
    <t>350-208365
350-143108</t>
  </si>
  <si>
    <t>Del análisis del expediente del predio La Cabaña, se evidenció que El predio La Cabaña fue adjudicado mediante acto administrativo del 10/10/2013, bajo el régimen de la Ley 160 de 1994, artículo 25, quedando sujeto a condición resolutoria, de conformidad con el régimen registrado (CA Ley 160 - 15 Años), la cual finalizó el 10/10/2028.
Durante la vigencia de la limitación del dominio, se recibió denuncia por posibles incumplimientos el 14/01/2019,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2028-10-10. Lo anterior genera debilidades en la trazabilidad, gestión documental. Es de tener en cuenta que la Agencia perdió la facultad sancionatoria ya que el trámite caducó en su gestión.</t>
  </si>
  <si>
    <t>Del análisis de la gestión documental del expediente correspondiente al predio La Cabaña y en concordancia con la revisión del desarrollo del procedimiento ADMTI-P-013, se estableció que el expediente presenta debilidades en que se encuentra con foliación y cronología correcta, sin embargo, la hoja de control impresa no concuerda con los documentos físicos y no cuenta con rótulos tanto en carpeta como en caja y contiene referencias cruzadas diligenciadas en lápiz. Caja 4.</t>
  </si>
  <si>
    <t>201971010713800004E</t>
  </si>
  <si>
    <t>La Concepción Uno</t>
  </si>
  <si>
    <t>Natagaima</t>
  </si>
  <si>
    <t>368-43939</t>
  </si>
  <si>
    <t>Del análisis del expediente del predio La Concepción Uno, se evidenció que el predio La Concepción Uno fue adjudicado mediante acto administrativo del 16/07/2007, bajo el régimen de la Ley 160 de 1994, artículo 25, quedando sujeto a condición resolutoria, de conformidad con el régimen registrado (CR Ley 160 - 12 Años), la cual finalizó el 16/07/2019.
Durante la vigencia de la limitación del dominio, se recibió denuncia por posibles incumplimientos el 09/08/2018,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2019-07-16. Lo anterior genera debilidades en la trazabilidad, gestión documental. Es de tener en cuenta que la Agencia perdió la facultad sancionatoria ya que el trámite caducó en su gestión.</t>
  </si>
  <si>
    <t>Del análisis de la gestión documental del expediente correspondiente al predio La Concepción Uno y en concordancia con la revisión del desarrollo del procedimiento ADMTI-P-013, se estableció que el expediente presenta debilidades ya que se encuentra con foliación y cronología correcta, sin embargo la hoja de control impresa no concuerda con los documentos físicos y no cuenta con rótulos tanto en carpeta como en caja y contiene referencias cruzadas diligenciadas en lápiz, adicionalmente tiene mas de 200 folios en la primera carpeta y no debe superar ese valor, en la carpeta 3 hay elementos que deben llevar referencia cruzada y no la tienen. Se encuentran documentos de Historia clínica folio 95 a 145, en el expediente disponen documentos del proyecto productivo.</t>
  </si>
  <si>
    <t>201971010713800029E</t>
  </si>
  <si>
    <t>La Esmeralda</t>
  </si>
  <si>
    <t>Fresno</t>
  </si>
  <si>
    <t>359-11486</t>
  </si>
  <si>
    <t>Solicitud de posibles hechos de incumplimiento</t>
  </si>
  <si>
    <t>Del análisis del expediente del predio La Esmeralda, se evidenció que el predio La Esmeralda fue adjudicado mediante acto administrativo del 10/12/2012, bajo el régimen de la Ley 160 de 1994, artículo 25, quedando sujeto a condición resolutoria, de conformidad con el régimen registrado (CA Ley 160 - 15 Años), la cual finalizó el 10/12/2027.
Durante la vigencia de la limitación del dominio, se recibió denuncia por posibles incumplimientos el 30/07/2019,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2027-12-10. Lo anterior genera debilidades en la trazabilidad, gestión documental.Es de tener en cuenta que la Agencia perdió la facultad sancionatoria ya que el trámite caducó en su gestión.</t>
  </si>
  <si>
    <t>Del análisis de la gestión documental del expediente correspondiente al predio la Esmeralda y en concordancia con la revisión del desarrollo del procedimiento ADMTI-P-013, se estableció que el expediente presenta debilidades en se encuentra con foliación y cronología correcta; Sin embargo no cuenta con rótulo de caja y el rotulo de carpeta esta diligenciado en lápiz, la foliación se encuentra con lapicero y lápiz. Se observó un traslado por competencia a la UGT Medellín con radicado 20194300130503 del 09/08/2019.</t>
  </si>
  <si>
    <t>201971010713800034E</t>
  </si>
  <si>
    <t>La Hidráulica</t>
  </si>
  <si>
    <t>Alvarado</t>
  </si>
  <si>
    <t>350-24058</t>
  </si>
  <si>
    <t>Del análisis del expediente del predio La Hidráulica, se evidenció que El predio La Hidráulica fue adjudicado mediante acto administrativo del 10/06/2011, bajo el régimen de la Ley 160 de 1994, artículo 25, quedando sujeto a condición resolutoria, de conformidad con el régimen registrado (CR Ley 160 - 12 Años), la cual finalizó el 10/06/2023.
Durante la vigencia de la limitación del dominio, se recibió denuncia por posibles incumplimientos el 08/10/2019,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2023-06-10. Lo anterior genera debilidades en la trazabilidad, gestión documental. Es de tener en cuenta que la Agencia perdió la facultad sancionatoria ya que el trámite caducó en su gestión.</t>
  </si>
  <si>
    <t>Del análisis de la gestión documental del expediente correspondiente al predio La Hidráulica y en concordancia con la revisión del desarrollo del procedimiento ADMTI-P-013, se estableció que el expediente presenta debilidades en queso encuentra con foliación incorrecta por falta de un documento; No cuenta con rótulo de caja y el rotulo de carpeta esta diligenciado en lápiz, contiene elementos abrasivos y no se observó la hoja de control en el expediente.</t>
  </si>
  <si>
    <t>201843011114703742E</t>
  </si>
  <si>
    <t>La Manguita, La Palma,</t>
  </si>
  <si>
    <t>Falan</t>
  </si>
  <si>
    <t>362-32504
362-5217
362-24673</t>
  </si>
  <si>
    <t>No es posible establecer</t>
  </si>
  <si>
    <t>Del análisis del expediente del predio La Manguita, La Palma, se evidenció que El predio La Manguita, La Palma, fue adjudicado mediante acto administrativo del 02/02/2009, bajo el régimen de la Ley 160 de 1994, artículo 25, quedando sujeto a condición resolutoria, de conformidad con el régimen registrado (CA-CR Ley 902 - 7 Años), la cual finalizó el 02/02/2016.
Durante la vigencia de la limitación del dominio, se recibió denuncia por posibles incumplimientos el No es posible establecer,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2016-02-02. Lo anterior genera debilidades en la trazabilidad, gestión documental. No es posible establecer si Agencia perdió la facultad sancionatoria ya que el trámite caducó en su gestión.</t>
  </si>
  <si>
    <t>Del análisis de la gestión documental del expediente correspondiente al predio La Manguita, La Palma y en concordancia con la revisión del desarrollo del procedimiento ADMTI-P-013, se estableció que el expediente presenta debilidades en que se encuentra con foliación y cronología correcta; sin embargo no cuenta con rótulo de caja y el rótulo de carpeta esta diligenciado en lápiz. Se observó hoja de control, relacionando 4 folios.</t>
  </si>
  <si>
    <t>201871010713800033E</t>
  </si>
  <si>
    <t>La Victoria</t>
  </si>
  <si>
    <t>Chaparral</t>
  </si>
  <si>
    <t>355-17780</t>
  </si>
  <si>
    <t>Del análisis del expediente del predio La Victoria, se evidenció que el predio La Victoria fue adjudicado mediante acto administrativo del 06/10/2013, bajo el régimen de la Ley 160 de 1994, artículo 25, quedando sujeto a condición resolutoria, de conformidad con el régimen registrado (CR Ley 160 - 12 Años), la cual finalizó el 06/10/2025.
Durante la vigencia de la limitación del dominio, se recibió denuncia por posibles incumplimientos el 26/03/2018,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2025-10-06. Lo anterior genera debilidades en la trazabilidad, gestión documental. Es de tener en cuenta que la Agencia perdió la facultad sancionatoria ya que el trámite caducó en su gestión.</t>
  </si>
  <si>
    <t>Del análisis de la gestión documental del expediente correspondiente al predio La Victoria y en concordancia con la revisión del desarrollo del procedimiento ADMTI-P-013, se estableció que el expediente presenta debilidades en que se encuentra con foliación incorrecta por falta de documentos sin relacionar. No cuenta con rótulo de caja y el rotulo de carpeta esta diligenciado en lápiz en la carpeta 1 y en la 2 no tiene únicamente esta escrito en lápiz. En el expediente existen documentos relacionados con la CR y el desarrollo del proyecto productivo, no tiene hoja de control.</t>
  </si>
  <si>
    <t>201971010713800033E</t>
  </si>
  <si>
    <t>Laguna Del Hato</t>
  </si>
  <si>
    <t>Armero</t>
  </si>
  <si>
    <t>Del análisis del expediente del predio Laguna Del Hato, se evidenció que el predio Laguna Del Hato fue adjudicado mediante acto administrativo del 16/07/2007, bajo el régimen de la Ley 160 de 1994, artículo 25, quedando sujeto a condición resolutoria, de conformidad con el régimen registrado (CR Ley 160 - 12 Años), la cual finalizó el 16/07/2019.
Durante la vigencia de la limitación del dominio, se recibió denuncia por posibles incumplimientos el 26/02/2019,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2019-07-16. Lo anterior genera debilidades en la trazabilidad, gestión documental. Es de tener en cuenta que la Agencia perdió la facultad sancionatoria ya que el trámite caducó en su gestión.</t>
  </si>
  <si>
    <t>Del análisis de la gestión documental del expediente correspondiente al predio Laguna del Hato  y en concordancia con la revisión del desarrollo del procedimiento ADMTI-P-013, se estableció que el expediente presenta debilidades en que carece de rótulos y  el nombre del expediente en ORFEO no corresponde con el documento en físico y la hoja de control digital. El número de FMI 368-43939  pertenece al predio la Concepción 1  mas no a este predio, sin embargo lo tiene asociados en ORFEO.</t>
  </si>
  <si>
    <t>201971010713800016E</t>
  </si>
  <si>
    <t>Las Monjas</t>
  </si>
  <si>
    <t>355-876</t>
  </si>
  <si>
    <t>Del análisis del expediente del predio Las Monjas, se evidenció que  El predio Las Monjas fue adjudicado mediante acto administrativo del 27/12/2012, bajo el régimen de la Ley 160 de 1994, artículo 25, quedando sujeto a condición resolutoria, de conformidad con el régimen registrado (CR Ley 160 - 12 Años), la cual finalizó el 27/12/2024.
Durante la vigencia de la limitación del dominio, se recibió denuncia por posibles incumplimientos el 07/04/2019,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2024-12-27. Lo anterior genera debilidades en la trazabilidad, gestión documental. Es de tener en cuenta que la Agencia perdió la facultad sancionatoria ya que el trámite caducó en su gestión.</t>
  </si>
  <si>
    <t>Del análisis de la gestión documental del expediente correspondiente al predio La Monjas y en concordancia con la revisión del desarrollo del procedimiento ADMTI-P-013, se estableció que el expediente presenta debilidades en  que se encuentra con foliación y cronología correcta; Sin embargo no cuenta con rótulo de caja y el rotulo de carpeta esta diligenciado en lápiz, no hay hoja de control.</t>
  </si>
  <si>
    <t>201871003400100003E</t>
  </si>
  <si>
    <t>El Porvenir</t>
  </si>
  <si>
    <t>352-3795
352-6267
359-11486</t>
  </si>
  <si>
    <t>Del análisis del expediente del predio El Porvenir, se evidenció que el predio El Porvenir fue adjudicado mediante acto administrativo del 29/06/1984, bajo el régimen de la Ley 160 de 1994, artículo 25, quedando sujeto a condición resolutoria, de conformidad con el régimen registrado (CR Ley 160 - 12 Años), la cual finalizó el 29/06/1996.
Durante la vigencia de la limitación del dominio, se recibió denuncia por posibles incumplimientos el No es posible establecer,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1996-06-29. Lo anterior genera debilidades en la trazabilidad, gestión documental. Es de tener en cuenta que la Agencia perdió la facultad sancionatoria ya que el trámite caducó en su gestión.</t>
  </si>
  <si>
    <t>Del análisis de la gestión documental del expediente correspondiente al predio El Porvenir y en concordancia con la revisión del desarrollo del procedimiento ADMTI-P-013, se estableció que el expediente presenta debilidades, no cuenta con una foliación correcta ni completa; además, carece de rótulos y no presenta un orden cronológico identificable. La hoja de control impresa no corresponde con los documentos contenidos, por lo que el expediente no cumple con los lineamientos establecidos de gestión documental, 4 folios sin foliar, con hoja de control indicando 2 folios.</t>
  </si>
  <si>
    <t>Diana Mayerly Bernal Zapata (Orfeo)
Lila María Guzmán (físico)</t>
  </si>
  <si>
    <t>201871003400100006E</t>
  </si>
  <si>
    <t>Los Remansos</t>
  </si>
  <si>
    <t>Prado</t>
  </si>
  <si>
    <t>368-25222</t>
  </si>
  <si>
    <t>Del análisis del expediente del predio Los Remansos, se evidenció que el predio Los Remansos fue adjudicado mediante acto administrativo del 21/10/2012, bajo el régimen de la Ley 160 de 1994, artículo 25, quedando sujeto a condición resolutoria, de conformidad con el régimen registrado (CR Ley 160 - 12 Años), la cual finalizó el 21/10/2024.
Durante la vigencia de la limitación del dominio, se recibió denuncia por posibles incumplimientos el 28/06/2018,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2024-10-21. Lo anterior genera debilidades en la trazabilidad, gestión documental y afecta la seguridad jurídica y el ejercicio oportuno de la facultad sancionatoria de la ANT.</t>
  </si>
  <si>
    <t>Del análisis de la gestión documental del expediente correspondiente al predio Los Remansos y en concordancia con la revisión del desarrollo del procedimiento ADMTI-P-013, se estableció que el expediente presenta debilidades ya que se encuentra con foliación y cronología correcta, sin embargo no cuenta con rotulo de caja y el rotulo de carpeta esta diligenciado en lápiz.</t>
  </si>
  <si>
    <t>201871010713800026E</t>
  </si>
  <si>
    <t>Paraíso Terrenal</t>
  </si>
  <si>
    <t>Villahermosa</t>
  </si>
  <si>
    <t>364-5844
364-9981
364-6792
364-22082</t>
  </si>
  <si>
    <t>Practicar la visita de verificación</t>
  </si>
  <si>
    <t>Del análisis del expediente del predio Paraíso Terrenal, se evidenció que El predio Paraiso Terrenal fue adjudicado mediante acto administrativo del 08/09/2014, bajo el régimen de la Ley 160 de 1994, artículo 25, quedando sujeto a condición resolutoria, de conformidad con el régimen registrado (CR Ley 160 - 12 Años), la cual finalizó el 08/09/2026.
Durante la vigencia de la limitación del dominio, se recibió denuncia por posibles incumplimientos el 19/09/2017,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2026-09-08. Lo anterior genera debilidades en la trazabilidad, gestión documental y afecta la seguridad jurídica y el ejercicio oportuno de la facultad sancionatoria de la ANT.</t>
  </si>
  <si>
    <t>Del análisis de la gestión documental del expediente correspondiente al predio Paraíso Terrenal y en concordancia con la revisión del desarrollo del procedimiento ADMTI-P-013, se estableció que el expediente presenta debilidades en  que el numero de expediente reportado en base y en hoja de control digital no corresponde con los documentos físicos y no están relacionados los digitales y físicos cronológicamente, carece de rótulos, hay dos carpetas separadas en diferente caja sobre el mismo expediente.</t>
  </si>
  <si>
    <t>201771003400100001E</t>
  </si>
  <si>
    <t>Parcela N° 10 La piscina</t>
  </si>
  <si>
    <t>Líbano</t>
  </si>
  <si>
    <t>364-16152</t>
  </si>
  <si>
    <t xml:space="preserve">Concepto jurídico </t>
  </si>
  <si>
    <t>Del análisis del expediente del predio Parcela N° 10 La piscina, se evidenció que El predio Parcela N° 10 La piscina fue adjudicado mediante acto administrativo del 10/07/2006, bajo el régimen de la Ley 160 de 1994, artículo 25, quedando sujeto a condición resolutoria, de conformidad con el régimen registrado (CR Ley 160 - 12 Años), la cual finalizó el 10/07/2018.
Durante la vigencia de la limitación del dominio, se recibió denuncia por posibles incumplimientos el 22/12/2017,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2018-07-10. Lo anterior genera debilidades en la trazabilidad, gestión documental y afecta la seguridad jurídica y el ejercicio oportuno de la facultad sancionatoria de la ANT.</t>
  </si>
  <si>
    <t xml:space="preserve">Del análisis de la gestión documental del expediente correspondiente al predio Parcela N° 10 La piscina y en concordancia con la revisión del desarrollo del procedimiento ADMTI-P-013, se estableció que el expediente presenta debilidades en que no cuenta con una foliación correcta ni completa; además, carece de rótulos y no presenta un orden cronológico identificable. La hoja de control impresa no corresponde con los documentos contenidos, por lo que el expediente no cumple con los lineamientos establecidos de gestión documental. El expediente reportado fue el 201743007199800001E que no corresponde, se hace la corrección en la base. </t>
  </si>
  <si>
    <t>201871010713800003E</t>
  </si>
  <si>
    <t>Parcela N° 17</t>
  </si>
  <si>
    <t>359-11405</t>
  </si>
  <si>
    <t>Del análisis del expediente del predio Parcela N° 17, se evidenció que el predio Parcela N° 17 fue adjudicado mediante acto administrativo del 13/03/1998, bajo el régimen de la Ley 160 de 1994, artículo 25, quedando sujeto a condición resolutoria, de conformidad con el régimen registrado (CA Ley 160 - 15 Años), la cual finalizó el 13/03/2013.
Durante la vigencia de la limitación del dominio, se recibió denuncia por posibles incumplimientos el 15/01/2018,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2013-03-13. Lo anterior genera debilidades en la trazabilidad, gestión documental y afecta la seguridad jurídica y el ejercicio oportuno de la facultad sancionatoria de la ANT.</t>
  </si>
  <si>
    <t>Del análisis de la gestión documental del expediente correspondiente al predio Parcela Nro. 17 y en concordancia con la revisión del desarrollo del procedimiento ADMTI-P-013, se estableció que el expediente presenta debilidades en que  se encuentra con foliación y cronología correcta, sin embargo la hoja de control impresa no concuerda con los documentos físicos y no cuenta con rótulos tanto en carpeta como en caja.</t>
  </si>
  <si>
    <t>201871010713800001E</t>
  </si>
  <si>
    <t>Parcela N° 4</t>
  </si>
  <si>
    <t>Icononzo</t>
  </si>
  <si>
    <t>366-3541</t>
  </si>
  <si>
    <t>Notificación Auto de apertura de trámite</t>
  </si>
  <si>
    <t>Del análisis del expediente del predio Parcela N° 4, se evidenció que el predio Parcela N° 4 fue adjudicado mediante acto administrativo del 07/10/2010, bajo el régimen de la Ley 160 de 1994, artículo 25, quedando sujeto a condición resolutoria, de conformidad con el régimen registrado (CR Ley 160 - 12 Años), la cual finalizó el 07/10/2022.
Durante la vigencia de la limitación del dominio, se recibió denuncia por posibles incumplimientos el 13/03/2017,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2022-10-07. Lo anterior genera debilidades en la trazabilidad, gestión documental y afecta la seguridad jurídica y el ejercicio oportuno de la facultad sancionatoria de la ANT.</t>
  </si>
  <si>
    <t>Del análisis de la gestión documental del expediente correspondiente al predio Parcela Nro. 4 y en concordancia con la revisión del desarrollo del procedimiento ADMTI-P-013, se estableció que el expediente presenta debilidades en que se encuentra con foliación y cronología correcta; Sin embargo no cuenta con rótulo de caja y el rótulo de carpeta está diligenciado en lápiz.</t>
  </si>
  <si>
    <t>201971003400100003E</t>
  </si>
  <si>
    <t>Potosí</t>
  </si>
  <si>
    <t>352-9998</t>
  </si>
  <si>
    <t>Del análisis del expediente del predio Potosí, se evidenció que el predio Potosi fue adjudicado mediante acto administrativo del 24/08/2018, bajo el régimen de la Ley 160 de 1994, artículo 25, quedando sujeto a condición resolutoria, de conformidad con el régimen registrado (CA-CR Ley 902 - 7 Años), la cual finalizó el 24/08/2025.
Durante la vigencia de la limitación del dominio, se recibió denuncia por posibles incumplimientos el 10/01/2019,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2025-08-24. Lo anterior genera debilidades en la trazabilidad, gestión documental y afecta la seguridad jurídica y el ejercicio oportuno de la facultad sancionatoria de la ANT.</t>
  </si>
  <si>
    <t>Del análisis de la gestión documental del expediente correspondiente al predio Potosí y en concordancia con la revisión del desarrollo del procedimiento ADMTI-P-013, se estableció que el expediente presenta debilidades en que se encuentra con foliación y cronología correcta, sin embargo contiene documentos que no corresponden con el expediente, no cuenta con rótulo de caja y el rótulo de carpeta esta diligenciado en lápiz.
Ver rad. 20194300160253
20194300827311
Acta reunión INTI-F-008 del 20/11/2019
20207100034211</t>
  </si>
  <si>
    <t>201871010713800005E</t>
  </si>
  <si>
    <t>Tuluni</t>
  </si>
  <si>
    <t>355-48895
355-48896</t>
  </si>
  <si>
    <t>Del análisis del expediente del predio Tuluni, se evidenció que El predio Tuluni fue adjudicado mediante acto administrativo del 25/07/2007, bajo el régimen de la Ley 160 de 1994, artículo 25, quedando sujeto a condición resolutoria, de conformidad con el régimen registrado (CR Ley 160 - 12 Años), la cual finalizó el 25/07/2019.
Durante la vigencia de la limitación del dominio, se recibió denuncia por posibles incumplimientos el 12/07/2017,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2019-07-25. Lo anterior genera debilidades en la trazabilidad, gestión documental y afecta la seguridad jurídica y el ejercicio oportuno de la facultad sancionatoria de la ANT.</t>
  </si>
  <si>
    <t>Del análisis de la gestión documental del expediente correspondiente al predio Tuluni y en concordancia con la revisión del desarrollo del procedimiento ADMTI-P-013, se estableció que el expediente presenta debilidades ya que no cuenta con una foliación correcta ni completa; además, carece de rótulos y no presenta un orden cronológico identificable, el rótulo de carpeta esta diligenciado en lápiz, el folio 137 esta mal escrito en hoja de control digital y algunos documentos están mal relacionados en la fecha ya que no se tomo encuentra la radicación, adicional algunos de los documentos no cuentan con la firma y esta duplicada la información. El documento con radicado original  20186201054952 se encuentra con enmendaduras y escritos ilegibles en esfero.</t>
  </si>
  <si>
    <t>201871010713800031E</t>
  </si>
  <si>
    <t>Diviso</t>
  </si>
  <si>
    <t>Rioblanco</t>
  </si>
  <si>
    <t>355-9815</t>
  </si>
  <si>
    <t>Del análisis de la gestión documental del expediente correspondiente al predio Diviso y en concordancia con la revisión del desarrollo del procedimiento ADMTI-P-013, se estableció que el expediente presenta debilidades, ya que se encuentra con foliación y cronología correcta; Sin embargo no cuenta con rótulo de caja y el rótulo de carpeta esta diligenciado en lápiz y hay documento (folio 9) que no esta en físico, el folio 7 esta junto con otros documentos que no corresponden por lo cual la hoja de control esta mal diligenciada.</t>
  </si>
  <si>
    <t>201871010713800024E</t>
  </si>
  <si>
    <t>Jagual</t>
  </si>
  <si>
    <t>Coyaima</t>
  </si>
  <si>
    <t>368-6500</t>
  </si>
  <si>
    <t>Del análisis del expediente del predio Jagual, se evidenció que el predio Jagual fue adjudicado mediante acto administrativo del 27/09/2013, bajo el régimen de la Ley 160 de 1994, artículo 25, quedando sujeto a condición resolutoria, de conformidad con el régimen registrado (CR Ley 160 - 12 Años), la cual finalizó el 27/09/2025.
Durante la vigencia de la limitación del dominio, se recibió denuncia por posibles incumplimientos el 11/09/2014,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2025-09-27. Lo anterior genera debilidades en la trazabilidad, gestión documental. Es de tener en cuenta que la Agencia perdió la facultad sancionatoria ya que el trámite caducó en su gestión.</t>
  </si>
  <si>
    <t>Del análisis de la gestión documental del expediente correspondiente al predio Jagual y en concordancia con la revisión del desarrollo del procedimiento ADMTI-P-013, se estableció que el expediente presenta debilidades ya que el expediente no esta organizado cronológicamente por tal motivo se debe realizar organización y foliación del expediente, tiene elementos de referencia cruzada Sin este formato y en sobre de manila sellado.</t>
  </si>
  <si>
    <t xml:space="preserve">Lila María Guzmán </t>
  </si>
  <si>
    <t>201871010713800029E</t>
  </si>
  <si>
    <t>Casualidad</t>
  </si>
  <si>
    <t>Melgar</t>
  </si>
  <si>
    <t>366-40444</t>
  </si>
  <si>
    <t>Del análisis del expediente documental correspondiente al predio Casualidad se estableció que fue adjudicado mediante acto administrativo del 24/07/2007, bajo el régimen de la Ley 160 de 1994, artículo 25, quedando sujeto a condición resolutoria del subsidio, con inicio de la limitación del dominio desde el registro del acto administrativo y fecha de finalización el 04/09/2019.
Durante la vigencia de la limitación del dominio, la ANT tuvo conocimiento de posibles hechos de incumplimiento a partir de la denuncia presentada el 23/02/2018, la cual fue trasladada a la UGT Sur Amazonía (actual UGT Centro) el 30/05/2018. Al momento del conocimiento de los hechos se encontraban vigentes tanto la condición resolutoria como la facultad sancionatoria de la entidad.
En relación con las actuaciones adelantadas dentro del trámite, se evidenció la visita de verificación al predio realizada el 23/08/2018, la expedición del concepto jurídico del 30/08/2018 y la expedición del Auto de apertura de la etapa preliminar el 20/03/2019, sin que obren en el expediente soportes que acrediten su notificación personal, publicitación o comunicación. Posteriormente, se expidió el Auto de apertura del trámite administrativo sancionatorio el 19/06/2019.
No obstante, en el expediente no se evidencian los soportes de notificación, publicitación o comunicación del Auto de apertura del trámite sancionatorio, ni la constancia de ejecutoria, ni el registro del auto en el FMI de la ORIP. Asimismo, no obran el Informe Técnico Jurídico Definitivo, el Auto de decisión y cierre, ni los soportes de notificación o ejecutoria de una decisión de fondo, lo que impide verificar la culminación regular del trámite sancionatorio conforme a las etapas previstas en el procedimiento ADMTI-P-013.
Con base en la fecha de conocimiento de los posibles incumplimientos (23/02/2018), la facultad sancionatoria de la ANT se venció el 23/02/2021, sin que la UGT Centro hubiera proferido un acto administrativo definitivo que resolviera de fondo la situación jurídica del predio, pese a que el trámite sancionatorio fue formalmente abierto el 19/06/2019. De manera paralela, la condición resolutoria finalizó el 24/07/2019, sin que se evidencie decisión administrativa adoptada dentro de su vigencia.
Del análisis integral de los tiempos se concluye que el expediente ha permanecido en gestión administrativa por más de siete (7) años, contados desde la denuncia inicial del 23/02/2018 hasta el período de verificación de la auditoría (16/12/2025), sin que a esta última se evidencie la firmeza de un acto administrativo que haya definido de fondo el trámite dentro de los términos legales.
La UGT Centro tuvo a su cargo el expediente desde el 30/05/2018 hasta el 06/07/2023, es decir, durante aproximadamente cinco (5) años, período durante el cual se adelantaron las actuaciones de verificación, análisis jurídico, apertura de la etapa preliminar y apertura formal del trámite sancionatorio. Sin embargo, durante su gestión se produjo el vencimiento de la facultad sancionatoria el 23/02/2021 y condición resolutoria (4/09/2019), sin que se hubiera adoptado decisión administrativa de fondo ni se hubiera culminado el procedimiento sancionatorio.
Posteriormente, la UGT Tolima asumió el conocimiento del expediente a partir del 06/07/2023, recibiéndolo con la facultad sancionatoria y la condición resolutoria ya vencidas, y lo ha mantenido bajo su gestión por un período aproximado de dos (2) años y cinco (5) meses a la fecha de verificación. Durante este lapso se expidió el acto administrativo del 07/02/2024, mediante el cual se declaró la caducidad sancionatoria y se ordenó el archivo del trámite de condición resolutoria; no obstante, en el expediente no obran los soportes de notificación, publicitación o comunicación de dicho acto, ni la constancia de ejecutoria, por lo cual no se acredita el cierre definitivo del trámite.
En conclusión, la apertura del trámite sancionatorio sin la culminación del procedimiento, la falta de ejecutoria del acto administrativo que declaró la caducidad de la facultad sancionatoria, la ausencia de notificación y ejecutoria de las actuaciones relevantes, así como la inexistencia de piezas procesales esenciales de decisión, evidencian deficiencias en el control de los tiempos procesales y en la gestión documental. Estas circunstancias constituyeron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</si>
  <si>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Del análisis de la gestión documental del expediente correspondiente al predio La Casualidad, y en concordancia con la revisión del desarrollo del procedimiento ADMTI-P-013, se estableció que el expediente no presenta una organización cronológica coherente de sus piezas documentales. Se identificaron documentos dispuestos fuera de la secuencia temporal del trámite, así como archivos cuyos nombres no permiten asociarlos de manera clara con la actuación administrativa que representan.
Asimismo, se observó que el expediente carece de rotulación adecuada, lo que dificulta su identificación como unidad documental. La información registrada en la hoja de control, tanto física como digital, no guarda correspondencia con los documentos que efectivamente conforman el expediente, impidiendo verificar la completitud y el orden de las piezas procesales.
Adicionalmente, a partir del contraste entre el contenido del expediente y las etapas previstas en el procedimiento ADMTI-P-013, se evidenció la ausencia de varias piezas procesales esenciales o de los soportes que acrediten su emisión, notificación o ejecutoria, lo que limita la verificación integral del trámite desde el punto de vista documental.
En consecuencia, el expediente documental no permite establecer de manera completa, ordenada y trazable la totalidad de las actuaciones administrativas desarrolladas, ni su correspondencia con las fases previstas en el procedimiento aplicable, afectando la integridad documental del trámite.</t>
  </si>
  <si>
    <t>201971010713800002E</t>
  </si>
  <si>
    <t>El Alto</t>
  </si>
  <si>
    <t>San Antonio</t>
  </si>
  <si>
    <t>355-3479</t>
  </si>
  <si>
    <t>Del análisis del expediente documental correspondiente al predio El Alto se estableció que fue adjudicado mediante acto administrativo del 04/06/2010, bajo el régimen de la Ley 160 de 1994, artículo 25, quedando sujeto a condición resolutoria del subsidio por un término de doce (12) años, con fecha de finalización de la limitación del dominio el 04/06/2022.
Durante la vigencia de la limitación del dominio, la ANT tuvo conocimiento de posibles hechos de incumplimiento a partir de la denuncia presentada el 05/07/2018, fecha en la cual se encontraban vigentes tanto la condición resolutoria como la facultad sancionatoria. En el expediente no se logró establecer la fecha de traslado de la denuncia a la UGT Sur Amazonía (actual UGT Centro).
En relación con las actuaciones adelantadas dentro del trámite, se evidenció la realización de la visita de verificación al predio el 05/07/2018, la expedición del concepto jurídico el 31/01/2019 y la expedición del Auto de apertura de la etapa preliminar el 20/03/2019, sin que obren en el expediente soportes que acrediten su notificación personal, publicitación o comunicación.
No obstante, en el expediente documental no se evidenció la elaboración del Informe Técnico Jurídico Preliminar, ni la expedición del Auto de apertura del trámite administrativo sancionatorio, ni su registro en el folio de matrícula inmobiliaria, ni constancia de notificación o ejecutoria. De igual forma, no obran el Informe Técnico Jurídico Definitivo, el Auto de decisión y cierre, ni los respectivos soportes de notificación o ejecutoria, lo que impide verificar el desarrollo y culminación regular del procedimiento conforme a las etapas previstas en el procedimiento ADMTI-P-013.
Con base en la fecha de conocimiento de los posibles incumplimientos (05/07/2018), la facultad sancionatoria de la ANT se venció el 05/07/2021, sin que la UGT Centro hubiera iniciado formalmente el trámite sancionatorio ni se hubiera adoptado decisión administrativa de fondo. De manera paralela, la condición resolutoria del predio finalizó el 04/06/2022, sin que se evidencie actuación administrativa decisoria dentro de su vigencia.
Del análisis integral de los tiempos se concluye que el expediente ha permanecido en gestión administrativa por más de siete (7) años, contados desde la denuncia inicial del 05/07/2018 hasta la fecha de verificación de la auditoría (16/12/2025), sin que a esta última se evidencie la firmeza de un acto administrativo que haya definido de fondo la situación jurídica del predio.
La UGT Centro tuvo a su cargo el expediente desde una fecha que no fue posible establecer en el marco de la auditoria hasta el 06/07/2023, período durante el cual se adelantaron actuaciones de verificación, análisis jurídico y apertura de la etapa preliminar. Sin embargo, durante su gestión se produjo el vencimiento de la facultad sancionatoria (05/07/2021) y de la condición resolutoria (04/06/2022), sin que se hubiera iniciado formalmente el trámite sancionatorio ni adoptado decisión administrativa de fondo.
Posteriormente, la UGT Tolima asumió el conocimiento del expediente a partir del 06/07/2023, recibiéndolo con la facultad sancionatoria y la condición resolutoria ya vencidas. El expediente ha permanecido bajo su gestión hasta la fecha de verificación de la auditoría (16/12/2025), por un período aproximado de dos (2) años y cinco (5) meses. Durante este lapso se expidió el acto administrativo del 07/02/2024, mediante el cual se declaró la caducidad de la facultad sancionatoria y se ordenó el archivo del trámite de condición resolutoria; no obstante, en el expediente no obran los soportes de notificación, publicitación o comunicación de dicho acto, ni la constancia de ejecutoria, por lo cual no se acredita el cierre definitivo del expediente.
En conclusión, la ausencia de apertura formal del trámite sancionatorio, la falta de impulso procesal, la inexistencia de piezas procesales esenciales de decisión, así como la falta de notificación y ejecutoria del acto que declaró la caducidad de la facultad sancionatoria y se ordenó el archivo del trámite de condición resolutoria, evidencian deficiencias en el control de los tiempos procedimentales y en la gestión documental. Estas situaciones constituyen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</si>
  <si>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Del análisis de la gestión documental del expediente correspondiente al predio El Alto, y en concordancia con la revisión del desarrollo del procedimiento ADMTI-P-013, se estableció que el expediente presenta foliación continua y una disposición cronológica que, en términos generales, permite identificar la secuencia temporal de los documentos que lo conforman.
No obstante, se observó que la hoja de control impresa no concuerda con los documentos físicos contenidos en el expediente, lo que impide verificar de manera confiable la integridad y correspondencia de las piezas documentales registradas. Adicionalmente, el expediente no cuenta con rótulo en la caja de archivo, y el rótulo de la carpeta se encuentra elaborado en lápiz, situación que dificulta la adecuada identificación, clasificación y localización del expediente dentro del archivo de gestión.
Asimismo, al contrastar el contenido del expediente con las etapas y actuaciones previstas en el procedimiento ADMTI-P-013, se evidenció que el expediente no contiene la totalidad de las piezas procesales requeridas, ni los soportes documentales que permitan acreditar de forma completa la emisión, notificación o ejecutoria de las actuaciones administrativas correspondientes a cada fase del trámite.
En consecuencia, si bien el expediente presenta avances en aspectos formales como la foliación y el orden cronológico, la ausencia de correspondencia entre la hoja de control y los documentos físicos, junto con la falta de completitud de las piezas procesales, limita la verificación integral del trámite y afecta la trazabilidad documental de la actuación administrativa.</t>
  </si>
  <si>
    <t>201871010713800011E</t>
  </si>
  <si>
    <t>El Danubio</t>
  </si>
  <si>
    <t>350-9909</t>
  </si>
  <si>
    <t>Del análisis del expediente documental correspondiente al predio El Danubio se estableció que fue adjudicado mediante acto administrativo del 24/07/2007, bajo el régimen de la Ley 160 de 1994, artículo 25, quedando sujeto a condición resolutoria del subsidio, con inicio de la limitación del dominio desde el registro del acto administrativo y fecha de finalización el 22/11/2019.
Durante la vigencia de la limitación del dominio, la ANT tuvo conocimiento de posibles hechos de incumplimiento a partir de la denuncia presentada el 08/08/2017, la cual fue trasladada a la UGT Sur Amazonía (actual UGT Centro) el 18/12/2017, momento en el cual se encontraban vigentes tanto la condición resolutoria como la facultad sancionatoria de la entidad.
En relación con las actuaciones adelantadas dentro del trámite, se evidenció la realización de la visita de verificación al predio el 30/05/2018, la expedición del concepto jurídico el 18/06/2018 y la expedición del Auto de apertura de la etapa preliminar el 17/09/2018, sin que obren en el expediente soportes que acrediten su notificación personal, publicitación o comunicación.
Posteriormente, se elaboró el Informe Técnico Jurídico Preliminar de fecha 02/12/2019, en el cual se recomendó iniciar el trámite administrativo sancionatorio, y se expidió el Auto de apertura del trámite sancionatorio el 04/12/2019. No obstante, en el expediente no se evidencian los soportes de notificación, publicitación o comunicación de dicho auto, ni su constancia de ejecutoria, ni el registro del acto en el folio de matrícula inmobiliaria ante la ORIP.
Asimismo, no obran en el expediente el Informe Técnico Jurídico Definitivo, el Auto de decisión y cierre, ni los respectivos soportes de notificación o ejecutoria, lo que impide verificar la culminación regular del procedimiento sancionatorio conforme a las etapas previstas en el procedimiento ADMTI-P-013, pese a que el trámite fue formalmente abierto.
Con base en la fecha de conocimiento de los posibles incumplimientos (08/08/2017), la facultad sancionatoria de la ANT se venció el 08/08/2020, sin que la UGT Centro hubiera adoptado una decisión administrativa de fondo ni se hubiera culminado el trámite sancionatorio iniciado. De manera paralela, la condición resolutoria del predio finalizó el 22/11/2019, sin que se evidencie decisión administrativa adoptada dentro de su vigencia.
Del análisis integral de los tiempos se concluye que el expediente ha permanecido en gestión administrativa por más de ocho (8) años, contados desde la denuncia inicial del 08/08/2017 hasta la fecha de verificación de la auditoría (16/12/2025), sin que a esta última se evidencie la firmeza de un acto administrativo que haya definido de fondo la situación jurídica del predio.
La UGT Sur Amazonía (actual UGT Centro) tuvo a su cargo el expediente desde el 18/12/2017 hasta el 06/07/2023, es decir, por un período aproximado de cinco (5) años y seis (6) meses, durante el cual se adelantaron las actuaciones de verificación, análisis jurídico, apertura de la etapa preliminar y apertura formal del trámite sancionatorio. Sin embargo, durante su gestión se produjo el vencimiento tanto de la facultad sancionatoria (08/08/2020) como de la condición resolutoria (22/11/2019), sin que se hubiera proferido decisión administrativa de fondo ni culminado el procedimiento sancionatorio.
Posteriormente, la UGT Tolima asumió el conocimiento del expediente a partir del 06/07/2023, recibiéndolo con la facultad sancionatoria y la condición resolutoria ya vencidas. El expediente ha permanecido bajo su gestión hasta la fecha de verificación de la auditoría (16/12/2025), por un período aproximado de dos (2) años y cinco (5) meses. Durante este lapso se expidió el acto administrativo del 16/02/2024, mediante el cual se declaró la caducidad de la facultad sancionatoria y se ordenó el archivo del trámite de condición resolutoria; no obstante, en el expediente no obran los soportes de notificación, publicitación o comunicación de dicho acto, ni la constancia de ejecutoria, lo que impide acreditar el cierre definitivo del expediente.
En conclusión, la apertura formal del trámite sancionatorio sin culminación del procedimiento, la ausencia de notificación y ejecutoria de las actuaciones clave, la inexistencia de piezas procesales esenciales de decisión, evidencian deficiencias en el control de los tiempos procedimentales y en la gestión documental. Estas situaciones constituyen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</si>
  <si>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Del análisis de la gestión documental del expediente correspondiente al predio El Danubio, y en concordancia con la revisión del desarrollo del procedimiento ADMTI-P-013, se estableció que el expediente presenta debilidades en la foliación, derivadas de una disposición cronológica inadecuada de los documentos, lo que afecta la identificación secuencial de las actuaciones que lo integran.
Adicionalmente, se observó que el expediente carece de rótulos tanto en la carpeta como en la caja de archivo, lo cual dificulta su correcta identificación, clasificación y localización dentro del archivo de gestión. Así mismo, la información registrada en la hoja de control digital no corresponde con los documentos contenidos en el expediente, particularmente en lo relacionado con las fechas de las actuaciones, lo que limita la verificación de la integridad y coherencia del expediente documental.
Se identificó, además, la presencia de documentos y anexos sin la correspondiente referencia cruzada, lo que afecta la trazabilidad entre las piezas documentales y dificulta la reconstrucción lógica del trámite.
Al contrastar el contenido del expediente con las etapas y actuaciones previstas en el procedimiento ADMTI-P-013, se evidenció que no se cuenta con la totalidad de las piezas procesales requeridas, ni con los soportes documentales que permitan acreditar de manera completa la emisión, notificación y ejecutoria de las actuaciones administrativas asociadas a cada fase del procedimiento.
En consecuencia, las inconsistencias en la foliación, la ausencia de rótulos, la falta de correspondencia entre la hoja de control y los documentos físicos, así como la incompletitud de las piezas procesales, afectan la trazabilidad documental y limitan la verificación integral del desarrollo del trámite administrativo.</t>
  </si>
  <si>
    <t>201871010713800018E</t>
  </si>
  <si>
    <t>350-41177</t>
  </si>
  <si>
    <t>Del análisis del expediente documental correspondiente al predio La Cabaña se estableció que fue adjudicado mediante acto administrativo del 10/06/2011, bajo el régimen de la Ley 160 de 1994, artículo 25, quedando sujeto a condición resolutoria del subsidio por un término de doce (12) años, con inicio de la limitación del dominio desde la expedición del acto administrativo y fecha de finalización el 10/06/2023.
Durante la vigencia de la limitación del dominio, la ANT tuvo conocimiento de posibles hechos de incumplimiento a partir de la denuncia presentada el 28/11/2017, la cual fue trasladada a la UGT Sur Amazonía (actual UGT Centro) el 07/02/2018, momento en el cual se encontraban vigentes tanto la condición resolutoria como la facultad sancionatoria de la entidad.
En relación con las actuaciones adelantadas dentro del trámite, se evidenció la realización de la visita de verificación al predio el 19/04/2018, la expedición del concepto jurídico el 12/06/2018 y la expedición del Auto de apertura de la etapa preliminar el 18/07/2018, sin que obren en el expediente soportes que acrediten su notificación personal, publicitación o comunicación.
Posteriormente, se elaboró el Informe Técnico Jurídico Preliminar de fecha 16/12/2019, en el cual se recomendó iniciar el trámite administrativo sancionatorio, y se expidió el Auto de apertura del trámite sancionatorio el 19/12/2019. No obstante, en el expediente no se evidencian los soportes de notificación, publicitación o comunicación de dicho auto, ni su constancia de ejecutoria, ni el registro del acto en el folio de matrícula inmobiliaria ante la ORIP.
Asimismo, no obran en el expediente el Informe Técnico Jurídico Definitivo, el Auto de decisión y cierre, ni los respectivos soportes de notificación o ejecutoria, lo que impide verificar la culminación regular del procedimiento sancionatorio conforme a las etapas previstas en el procedimiento ADMTI-P-013, pese a que el trámite fue formalmente abierto.
Con base en la fecha de conocimiento de los posibles incumplimientos (28/11/2017), la facultad sancionatoria de la ANT se venció el 28/11/2020, sin que la UGT Centro hubiera adoptado una decisión administrativa de fondo ni se hubiera culminado el trámite sancionatorio iniciado. De manera paralela, la condición resolutoria del predio finalizó el 10/06/2023, sin que se evidencie decisión administrativa adoptada dentro de su vigencia.
Del análisis integral de los tiempos se concluye que el expediente ha permanecido en gestión administrativa por más de ocho (8) años, contados desde la denuncia inicial del 28/11/2017 hasta la fecha de verificación de la auditoría (16/12/2025), sin que a esta última se evidencie la firmeza de un acto administrativo que haya definido de fondo la situación jurídica del predio.
La UGT Centro tuvo a su cargo el expediente desde el 07/02/2018 hasta el 06/07/2023, es decir, por un período aproximado de cinco (5) años y cinco (5) meses, durante el cual se adelantaron las actuaciones de verificación, análisis jurídico, apertura de la etapa preliminar y apertura formal del trámite sancionatorio. Sin embargo, durante su gestión se produjo el vencimiento de la facultad sancionatoria (28/11/2020), sin que se hubiera proferido decisión administrativa de fondo ni culminado el procedimiento sancionatorio.
Posteriormente, la UGT Tolima asumió el conocimiento del expediente a partir del 06/07/2023, momento en el cual, si bien la condición resolutoria aún se encontraba vigente hasta el (10/06/2023) ya los términos legales para ejercer la facultad sancionatoria  se encontraban, lo que impedía adelantar actuaciones administrativas de fondo.  El expediente ha permanecido bajo su gestión hasta la fecha de verificación de la auditoría (16/12/2025), por un período aproximado de dos (2) años y cinco (5) meses. Durante este lapso se expidió el acto administrativo del 07/02/2024, mediante el cual se declaró la caducidad de la facultad sancionatoria y se ordenó el archivo del trámite de condición resolutoria; no obstante, en el expediente no obran los soportes de notificación, publicitación o comunicación de dicho acto, ni la constancia de ejecutoria, lo que impide acreditar el cierre definitivo del expediente.
En conclusión, la apertura formal del trámite sancionatorio sin culminación del procedimiento, la ausencia de notificación y ejecutoria de las actuaciones clave, la inexistencia de piezas procesales esenciales de decisión, evidencian deficiencias en el control de los tiempos procedimentales y en la gestión documental. Estas circunstancias constituyeron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</si>
  <si>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Del análisis de la gestión documental del expediente correspondiente al predio La Cabaña, y en concordancia con la revisión del desarrollo del procedimiento ADMTI-P-013, se estableció que el expediente presenta debilidades en la foliación y en la organización cronológica de los documentos, lo que dificulta la identificación secuencial de las actuaciones administrativas que lo conforman.
Se observó, además, que la hoja de control impresa no concuerda con los documentos físicos contenidos en el expediente, particularmente en cuanto a la relación y orden de las piezas documentales, lo que limita la verificación de la integridad y coherencia del expediente.
Adicionalmente, el expediente no cuenta con rótulo en la caja de archivo, y el rótulo de la carpeta se encuentra elaborado en lápiz, situación que afecta la adecuada identificación, clasificación y localización del expediente dentro del archivo de gestión, y no se ajusta a los lineamientos establecidos en materia de gestión documental.
Al contrastar el contenido del expediente con las actuaciones previstas en el procedimiento ADMTI-P-013, se evidenció que no se dispone de la totalidad de las piezas procesales requeridas, ni de los soportes documentales que permitan acreditar de manera completa la emisión, notificación y ejecutoria de las actuaciones administrativas correspondientes a las distintas etapas del trámite.
En consecuencia, las inconsistencias en la foliación y cronología, la falta de concordancia de la hoja de control, la ausencia de rotulación adecuada y la incompletitud de las piezas procesales afectan la trazabilidad documental y limitan la verificación integral del desarrollo del procedimiento administrativo.</t>
  </si>
  <si>
    <t>201971003400100008E</t>
  </si>
  <si>
    <t>Zulaibar y Barazar</t>
  </si>
  <si>
    <t>Planadas</t>
  </si>
  <si>
    <t>355-38483</t>
  </si>
  <si>
    <t>Del análisis del expediente documental correspondiente al predio Zulaibar y Barazar se evidenció una carencia sustancial de información básica y de soportes documentales, lo que impide reconstruir de manera completa, ordenada y verificable el trámite administrativo asociado a la condición resolutoria del subsidio.
No fue posible identificar la fecha del acto administrativo de adjudicación, el régimen jurídico aplicable ni el inicio y la finalización de la limitación del dominio, elementos indispensables para establecer la procedencia, oportunidad y alcance de la facultad sancionatoria de la ANT.
Asimismo, no se logró establecer la fecha de la denuncia por presuntos incumplimientos ni se encontraron soportes que acrediten actuaciones materiales de verificación en el predio, tales como visitas técnicas o conceptos jurídicos, los cuales no obran en el expediente.
Como único hito temporal verificable, se identificó el traslado del caso a la UGT Sur Amazonía (actual UGT Centro) el 08/08/2019. Sin embargo, no se evidencian actuaciones administrativas posteriores que permitan inferir el inicio formal de una etapa preliminar o del trámite sancionatorio.
Dada la ausencia de información esencial, incluida la fecha de adjudicación, la vigencia de la condición resolutoria y la fecha de conocimiento de los presuntos incumplimientos no es posible determinar con certeza el vencimiento de la facultad sancionatoria de la ANT. No obstante, a partir del único antecedente verificable y la falta total de actuaciones posteriores, se advierte que el expediente permaneció inactivo durante un período prolongado, sin impulso procesal ni adopción de decisiones administrativas de fondo.
Del análisis integral de los tiempos se concluye que el expediente ha permanecido en gestión administrativa por más de seis (6) años, contados desde el traslado a la UGT Sur Amazonía (08/08/2019) hasta la fecha de verificación de la auditoría (16/12/2025), sin que se evidencie actuación administrativa relevante, decisión de fondo o acto que formalice el cierre del trámite.
Durante el período en que la UGT Centro tuvo a su cargo el expediente, desde el 08/08/2019 hasta el 06/07/2023, no se evidencian actuaciones orientadas a la verificación de los hechos, a la apertura de etapas procedimentales ni a la definición de fondo, manteniéndose el expediente en estado de inactividad administrativa. Posteriormente, el traslado a la UGT Tolima el 06/07/2023 no derivó en actuaciones sustanciales dirigidas a definir la situación jurídica del predio ni a disponer el cierre formal del trámite.
En conclusión, la inexistencia de información mínima que permita identificar el régimen jurídico del predio, la ausencia total de piezas procesales esenciales, la falta de impulso procesal, la imposibilidad de determinar con certeza la vigencia de la facultad sancionatoria y la ausencia de un acto administrativo de cierre evidencian graves deficiencias en la gestión documental y en el control de los tiempos procedimentales. Estas falencias impidieron el ejercicio efectivo de la función administrativa, mantuvieron el expediente en un estado prolongado de indefinición y afectaron la eficacia de la actuación administrativa de la ANT.</t>
  </si>
  <si>
    <t>Del análisis de la gestión documental del expediente correspondiente al predio Zulaibar y Barazar, y en concordancia con la revisión del desarrollo del procedimiento ADMTI-P-013, se estableció que el expediente presenta foliación y organización cronológica adecuada, lo que permite identificar de manera secuencial los documentos que lo conforman.
No obstante, se observó que el expediente no cuenta con rótulo en la caja de archivo, y que el rótulo de la carpeta se encuentra diligenciado en lápiz, situación que limita la adecuada identificación, clasificación y localización del expediente dentro del archivo de gestión, y no se ajusta a los lineamientos establecidos en materia de gestión documental.
Al contrastar el contenido del expediente con las actuaciones previstas en el procedimiento ADMTI-P-013, se evidenció que no se dispone de las piezas procesales mínimas requeridas para acreditar el desarrollo del trámite administrativo, ni de soportes documentales que permitan establecer la emisión, notificación y ejecutoria de las actuaciones correspondientes a las distintas etapas del procedimiento.
En consecuencia, si bien la foliación y cronología del expediente permiten una revisión ordenada de la documentación existente, la ausencia de rotulación adecuada y la incompletitud de las piezas procesales afectan la trazabilidad documental y limitan la verificación integral del desarrollo del procedimiento administrativo.</t>
  </si>
  <si>
    <t>201871010713800032E</t>
  </si>
  <si>
    <t>Las Acacias</t>
  </si>
  <si>
    <t>350-15182</t>
  </si>
  <si>
    <t>Del análisis del expediente documental correspondiente al predio Las Acacias se estableció que fue adjudicado mediante acto administrativo del 28/05/2010, bajo el régimen de la Ley 160 de 1994, artículo 25, quedando sujeto a condición resolutoria del subsidio, con inicio de la limitación del dominio desde la expedición del acto administrativo y fecha de finalización el 28/05/2022.
Durante la vigencia de la condición resolutoria, la ANT tuvo conocimiento de posibles hechos de incumplimiento a partir de la denuncia presentada el 03/07/2018, la cual fue trasladada a la UGT Sur Amazonía (actual UGT Centro) el 12/07/2018. Para ese momento, se encontraban vigentes tanto la condición resolutoria como la facultad sancionatoria de la entidad.
No obstante, en el expediente no obran soportes que acrediten la realización de actuaciones materiales de verificación, tales como visitas técnicas al predio o la emisión de conceptos jurídicos. Tampoco se evidencian la expedición del Auto de apertura de la etapa preliminar, informes técnicos o jurídicos preliminares, ni actos administrativos que dispusieran la apertura formal del trámite sancionatorio.
De igual forma, no se encontraron registros de notificación, publicitación o comunicación de actuaciones administrativas, ni constancias de ejecutoria, ni actuaciones orientadas a la adopción de una decisión de fondo. En consecuencia, no es posible verificar el desarrollo regular del procedimiento sancionatorio conforme a las etapas previstas en el procedimiento aplicable.
Con base en la fecha de conocimiento de los presuntos incumplimientos (03/07/2018), la facultad sancionatoria de la ANT se venció el 03/07/2021, sin que la UGT Centro hubiera iniciado formalmente el trámite sancionatorio ni proferido acto administrativo alguno que resolviera de fondo la situación jurídica del predio. Adicionalmente, la condición resolutoria finalizó el 28/05/2022, sin que se evidencie actuación administrativa adoptada dentro de su vigencia.
Del análisis integral de los tiempos se concluye que el expediente ha permanecido en gestión administrativa por más de siete (7) años, contados desde la denuncia inicial del 03/07/2018 hasta la fecha de verificación de la auditoría (16/12/2025), sin que se evidencie actuación administrativa relevante ni decisión que defina de fondo el trámite.
La UGT Centro tuvo a su cargo el expediente desde el 12/07/2018 hasta el 06/07/2023, es decir, aproximadamente cinco (5) años, período durante el cual no se evidencian actuaciones administrativas orientadas a la verificación de los hechos, a la apertura de etapas procedimentales ni a la definición de fondo, configurándose un estado de inactividad administrativa prolongada.
Posteriormente, el expediente fue trasladado a la UGT Tolima el 06/07/2023, recibiéndolo con los términos de la condición resolutoria ya vencidos y sin competencia vigente para adelantar actuaciones sancionatorias de fondo. A la fecha de verificación de la auditoría (16/12/2025), aproximadamente dos (2) años y cinco (5) meses, no se evidenció avance alguno dirigido al cierre definitivo del trámite.
En conclusión, la ausencia total de actuaciones administrativas posteriores al conocimiento de los presuntos incumplimientos, la inexistencia de piezas procesales esenciales, la falta de impulso procesal, así como la ausencia de un acto administrativo que formalice el cierre del trámite, evidencian deficiencias significativas en el control de los tiempos procedimentales y en la gestión documental.  Estas circunstancias constituyeron factores determinantes que afectaron la eficacia de la actuación administrativa y derivaron en la pérdida de la competencia sancionatoria de la ANT, en el vencimiento de la condición resolutoria sin una definición de fondo y en la prolongación injustificada del estado abierto del expediente administrativo.</t>
  </si>
  <si>
    <t>Del análisis de la gestión documental del expediente correspondiente al predio Las Acacias, y en concordancia con la revisión del desarrollo del procedimiento ADMTI-P-013, se estableció que el expediente contiene documentos que no corresponden al trámite administrativo, entre ellos actas de asistencia a la socialización del protocolo para el manejo y cierre de cuentas controladas ACCTI-I-003, los cuales no guardan relación directa con el procedimiento de condición resolutoria.
Así mismo, se observó que las fechas registradas en la hoja de control no corresponden a las fechas de radicación de los documentos, lo que dificulta la adecuada identificación temporal de las actuaciones y afecta la trazabilidad del expediente.
Adicionalmente, el expediente carece de rótulo en la caja de archivo, situación que limita su correcta identificación, clasificación y localización dentro del archivo de gestión, en contravía de los lineamientos establecidos en materia de gestión documental.
Al contrastar la documentación contenida en el expediente con las etapas previstas en el procedimiento ADMTI-P-013, se evidenció que no se cuenta con las piezas procesales necesarias que permitan acreditar el desarrollo completo e integral del trámite administrativo, ni con soportes que permitan verificar la emisión, notificación y ejecutoria de las actuaciones correspondientes a las distintas fases del procedimiento.
En consecuencia, la inclusión de documentación ajena al trámite, las inconsistencias en la hoja de control y la ausencia de rotulación adecuada afectan la integridad, orden y trazabilidad documental del expediente, y limitan la verificación integral del procedimiento administrativo adelantado.</t>
  </si>
  <si>
    <t>201871010713800035E</t>
  </si>
  <si>
    <t>Mamoncillos</t>
  </si>
  <si>
    <t>350-189096</t>
  </si>
  <si>
    <t>Del análisis del expediente documental correspondiente al predio Mamoncillos se estableció que fue adjudicado mediante acto administrativo del 23/10/2013, bajo el régimen de la Ley 160 de 1994, artículo 25, quedando sujeto a condición resolutoria del subsidio por un término de doce (12) años, con fecha de finalización de la limitación del dominio el 23/10/2020.
Durante la vigencia de la condición resolutoria, la ANT tuvo conocimiento de posibles hechos de incumplimiento a partir de la denuncia presentada el 11/12/2017, la cual fue trasladada a la UGT Sur Amazonía (actual UGT Centro) el 06/08/2018. Para ese momento, tanto la condición resolutoria como la facultad sancionatoria de la entidad se encontraban vigentes.
En cuanto a las actuaciones adelantadas dentro del trámite, únicamente se evidenció la realización de una visita de verificación al predio el 29/10/2018. No obstante, en el expediente no obran el concepto jurídico, el Auto de apertura de la etapa preliminar, el Informe Técnico Jurídico Preliminar, ni soportes que permitan establecer si se evaluó la procedencia de iniciar el trámite sancionatorio o si se recomendó su apertura.
Así mismo, no se evidencian el Auto de apertura del trámite administrativo sancionatorio, su registro en el FMI de la ORIP, ni las correspondientes constancias de notificación, publicitación, comunicación o ejecutoria. Tampoco obran el Informe Técnico Jurídico Definitivo, el Auto de decisión y cierre, ni soportes que acrediten la adopción de una decisión administrativa de fondo, lo que impide verificar que el procedimiento sancionatorio se hubiera iniciado o desarrollado conforme a las etapas previstas en el procedimiento ADMTI-P-013.
Con base en la fecha de conocimiento de los posibles incumplimientos (11/12/2017), la facultad sancionatoria de la ANT se venció el 11/12/2020, sin que a dicha fecha la UGT Centro hubiera iniciado formalmente el trámite sancionatorio ni se hubiera proferido acto administrativo de fondo que resolviera la situación jurídica del predio. De manera paralela, la condición resolutoria finalizó el 23/10/2020, sin que se evidencie actuación administrativa decisoria dentro de su vigencia.
Del análisis integral de los tiempos se concluye que el expediente ha permanecido en gestión administrativa por más de ocho (8) años, contados desde la denuncia inicial del 11/12/2017 hasta la fecha de verificación de la auditoría (16/12/2025), sin que se evidencie la adopción de actuaciones administrativas sustanciales ni la existencia de un acto administrativo que defina de fondo el trámite o disponga su cierre.
La UGT Sur Amazonía (actual UGT Centro) tuvo a su cargo el expediente desde el 06/08/2018 hasta el 06/07/2023, es decir, durante aproximadamente cuatro (4) años y once (11) meses, período durante el cual se adelantó únicamente la visita de verificación, sin que se evidencie impulso procesal posterior, apertura de etapas procedimentales ni adopción de decisiones de fondo. En consecuencia, el vencimiento de la facultad sancionatoria y de la condición resolutoria se produjo durante su gestión.
Posteriormente, el expediente fue trasladado a la UGT Tolima el 06/07/2023, momento en el cual tanto la facultad sancionatoria como la condición resolutoria ya se encontraban vencidas. A la fecha de verificación de la auditoría, el expediente ha permanecido bajo su gestión por aproximadamente dos (2) años y cinco (5) meses, sin que se evidencie la expedición de un acto administrativo que declare la caducidad de la facultad sancionatoria y ordene el archivo del trámite, ni soportes de notificación o constancia de ejecutoria que acrediten el cierre definitivo del expediente.
En conclusión, la inexistencia de apertura formal del trámite sancionatorio, la ausencia de piezas procesales esenciales, la falta de impulso procesal, así como la ausencia de un acto administrativo de cierre por parte de la UGT Tolima, evidencian deficiencias en el control de los tiempos procedimentales y en la gestión documental. Estas situaciones derivaron en la pérdida de la competencia sancionatoria de la ANT, en el vencimiento de la condición resolutoria sin definición de fondo y en la prolongación injustificada del estado abierto del expediente administrativo.</t>
  </si>
  <si>
    <t>Del análisis de la gestión documental del expediente correspondiente al predio Mamoncillos, y de su contraste con las etapas previstas en el procedimiento ADMTI-P-013, se estableció que el expediente no se encuentra organizado de manera cronológica, lo que impide una lectura secuencial de las actuaciones administrativas y dificulta la identificación del desarrollo del trámite.
Así mismo, se evidenció que el expediente carece de un proceso de foliación adecuado, situación que limita la correcta individualización de los documentos, afecta la trazabilidad de las actuaciones y dificulta el control documental del expediente.
Al revisar la documentación existente frente a las piezas procesales exigidas por el procedimiento ADMTI-P-013, se observó que no es posible verificar de manera integral la completitud del trámite administrativo, en tanto la desorganización cronológica y la ausencia de foliación impiden establecer con claridad la existencia, secuencia y oportunidad de las actuaciones surtidas.
En consecuencia, se identifica la necesidad de realizar la organización cronológica y la foliación integral del expediente, con el fin de garantizar su adecuada gestión documental y permitir la verificación completa del desarrollo del procedimiento administrativo correspondiente.</t>
  </si>
  <si>
    <t>201871010713800013E</t>
  </si>
  <si>
    <t>366-11773</t>
  </si>
  <si>
    <t>Del análisis del expediente documental correspondiente al predio San Antonio se estableció que fue adjudicado mediante acto administrativo del 10/03/2014, bajo el régimen de la Ley 160 de 1994, artículo 25, quedando sujeto a condición resolutoria del subsidio por un término de doce (12) años, con fecha de finalización de la limitación del dominio el 10/03/2026.
Durante la vigencia de la condición resolutoria, la ANT tuvo conocimiento de posibles hechos de incumplimiento a partir de la denuncia presentada el 06/10/2017, la cual fue trasladada a la UGT Sur Amazonía (actual UGT Centro) el 18/12/2017. Para ese momento, tanto la condición resolutoria como la facultad sancionatoria de la entidad se encontraban vigentes.
En relación con las actuaciones adelantadas dentro del trámite, únicamente se evidenció la existencia de un concepto jurídico fechado el 05/06/2018. No obstante, en el expediente no obran soportes que acrediten la realización de visita de verificación al predio, ni la expedición del Auto de apertura de la etapa preliminar, ni del Informe Técnico Jurídico Preliminar, ni elementos que permitan establecer si dicho análisis recomendó o no la apertura del trámite sancionatorio.
Así mismo, no se evidencian en el expediente el Auto de apertura del trámite administrativo sancionatorio, su correspondiente registro en el FMI de la ORIP, ni las constancias completas de notificación, publicitación, comunicación o ejecutoria de dicho acto, registrándose únicamente una referencia parcial y no verificable sobre su notificación. Tampoco obran el Informe Técnico Jurídico Definitivo, el Auto de decisión y cierre, ni los soportes de notificación o ejecutoria de una decisión de fondo, lo que impide verificar la culminación regular del procedimiento conforme a las etapas previstas en el procedimiento ADMTI-P-013.
Con base en la fecha de conocimiento de los posibles incumplimientos (06/10/2017), la facultad sancionatoria de la ANT se venció el 06/10/2020, sin que a dicha fecha la UGT Centro hubiera iniciado formalmente el trámite sancionatorio ni se hubiera proferido decisión administrativa de fondo que resolviera la situación jurídica del predio. No obstante, la condición resolutoria del subsidio se encuentra aún vigente, con término de finalización previsto para el 10/03/2026.
Del análisis integral de los tiempos se concluye que el expediente ha permanecido en gestión administrativa por más de ocho (8) años, contados desde la denuncia inicial del 06/10/2017 hasta la fecha de verificación de la auditoría (16/12/2025), sin que se evidencie la adopción de actuaciones administrativas sustanciales orientadas a definir de fondo la situación jurídica del predio ni la expedición de un acto administrativo de cierre.
La UGT Centro tuvo a su cargo el expediente desde el 16/12/2017 hasta el 06/07/2023, es decir, durante aproximadamente cinco (5) años y siete (7) meses, período en el cual no se evidencian actuaciones administrativas orientadas a la apertura formal del trámite sancionatorio ni a la adopción de una decisión de fondo, produciéndose el vencimiento de la facultad sancionatoria durante su gestión.
Posteriormente, el expediente fue trasladado a la UGT Tolima el 06/07/2023, momento en el cual, si bien la condición resolutoria aún se encontraba vigente hasta el 10/03/2026, los términos legales para ejercer la facultad sancionatoria ya se encontraban vencidos, lo que impedía adelantar actuaciones administrativas de fondo. El expediente ha permanecido bajo su gestión hasta la fecha de verificación de la auditoría (16/12/2025), por un período aproximado de dos (2) años y cinco (5) meses, sin que se evidencie la expedición de un acto administrativo que declare la caducidad de la facultad sancionatoria y ordene el archivo del trámite, ni soportes de notificación o constancia de ejecutoria que acrediten el cierre definitivo del expediente.
En conclusión, la ausencia de apertura formal del trámite sancionatorio, la inexistencia de piezas procesales esenciales, la falta de impulso procesal, la ausencia de un acto administrativo de cierre, evidencian deficiencias en el control de los tiempos procedimentales y en la gestión documental.  Estas situaciones afectaron la eficacia de la actuación administrativa de la ANT y derivaron en el vencimiento de la facultad sancionatoria y la prolongación injustificada del estado abierto del expediente administrativo.</t>
  </si>
  <si>
    <t>Se observó que el expediente correspondiente al predio San Antonio presenta foliación y organización cronológica formalmente coherentes; sin embargo, no cuenta con rótulo de caja y el rótulo de la carpeta se encuentra diligenciado en lápiz, lo cual no se ajusta a los lineamientos de identificación documental.
Adicionalmente, al analizar el expediente desde la perspectiva de la gestión documental y su correspondencia con el desarrollo del procedimiento administrativo ADMTI-P-013, se evidenció que el expediente no contiene de manera íntegra las piezas procesales necesarias para reconstruir de forma completa, continua y verificable la actuación administrativa. En particular, se identificaron vacíos documentales relacionados con actos procesales y soportes que permiten acreditar el inicio formal del trámite, el desarrollo de sus etapas, así como la adopción y firmeza de una eventual decisión, lo que limita la trazabilidad de las actuaciones surtidas y la verificación del cumplimiento de las etapas previstas en el procedimiento aplicable.
En consecuencia, si bien el expediente presenta una organización física básica, la ausencia de documentos esenciales para la comprensión integral del trámite afecta la completitud del expediente documental y restringe la posibilidad de verificar la secuencia y consistencia de las actuaciones administrativas adelantadas.</t>
  </si>
  <si>
    <t>Lote San Isidro</t>
  </si>
  <si>
    <t>350-170872</t>
  </si>
  <si>
    <t>Del análisis realizado al caso del predio Lote San Isidro, identificado con FMI No. 350-170872, ubicado en el municipio de Ibagué,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</si>
  <si>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La Cajita y La Calera</t>
  </si>
  <si>
    <t>366-1113</t>
  </si>
  <si>
    <t>Del análisis realizado al caso del predio La Cajita y La Calera, identificado con FMI No. 366-1113, ubicado en el municipio de Melgar,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</si>
  <si>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Gualara</t>
  </si>
  <si>
    <t>355-16052</t>
  </si>
  <si>
    <t>Del análisis realizado al caso del predio Gualara, identificado con FMI No. 355-16052, ubicado en el municipio de Chaparral,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</si>
  <si>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Icacal</t>
  </si>
  <si>
    <t>366-1116</t>
  </si>
  <si>
    <t>Del análisis realizado al caso del predio Icacal, identificado con FMI No. 366-1116, ubicado en el municipio de Melgar,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</si>
  <si>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No disponible</t>
  </si>
  <si>
    <t>Del análisis realizado al caso del predio San Antonio, sin FMI, ni ubicación exacta (Municipio),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</si>
  <si>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Altamira</t>
  </si>
  <si>
    <t>350- 41617</t>
  </si>
  <si>
    <t>Del análisis realizado al caso del predio Altamira, identificado con FMI No. 350- 41617, ubicado en el municipio de Alvarado,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</si>
  <si>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Bellavista</t>
  </si>
  <si>
    <t>350-75234</t>
  </si>
  <si>
    <t>Del análisis realizado al caso del predio Bellavista, identificado con FMI No. 350-75234, ubicado en el municipio de Ibagué,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</si>
  <si>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Berlín</t>
  </si>
  <si>
    <t>366-1114</t>
  </si>
  <si>
    <t>Del análisis realizado al caso del predio Berlín, identificado con FMI No. 366-1114, ubicado en el municipio de Melgar,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</si>
  <si>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Candilejas</t>
  </si>
  <si>
    <t>350-68830</t>
  </si>
  <si>
    <t>Del análisis realizado al caso del predio Candilejas, identificado con FMI No. 350-68830, ubicado en el municipio de Ibagué,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</si>
  <si>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Resacas</t>
  </si>
  <si>
    <t>366-1108</t>
  </si>
  <si>
    <t>Del análisis realizado al caso del predio Resacas, identificado con FMI No. 366-1108, ubicado en el municipio de Melgar,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</si>
  <si>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355-36596</t>
  </si>
  <si>
    <t>Del análisis realizado al caso del predio Las Brisas, identificado con FMI No. 355-36596, ubicado en el municipio de Chaparral,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</si>
  <si>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Los Naranjos</t>
  </si>
  <si>
    <t>355 - 6647</t>
  </si>
  <si>
    <t>Del análisis realizado al caso del predio Los Naranjos, identificado con FMI No. 355 - 6647, ubicado en el municipio de Planadas,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</si>
  <si>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La Calera</t>
  </si>
  <si>
    <t>Lérida</t>
  </si>
  <si>
    <t>Del análisis realizado al caso del predio La Calera, sin FMI, ubicado en el municipio de Lérida,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</si>
  <si>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La Palmita</t>
  </si>
  <si>
    <t>355-44759</t>
  </si>
  <si>
    <t>Del análisis realizado al caso del predio La Palmita, identificado con FMI No. 355-44759, ubicado en el municipio de Planadas, se estableció que, a la fecha de la auditoría, no se encuentra abierto expediente documental en la UGT Tolima,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Tolima, se evidenció que el predio fue relacionado como “sin expediente físico ni digital”, aun cuando el caso había estado bajo gestión previa. La UGT Tolima recibió el caso sin que, a la fecha de la auditoría, se evidencie la apertura formal del expediente documental.
En consecuencia, la demora estructural en la apertura del expediente por parte de la UGT Centro desde 2018, sumada a la ausencia de formalización del expediente en la UGT Tolima, impide verificar la aplicación del procedimiento ADMTI-P-013, limita el control de los tiempos administrativos y mantiene el caso en un estado de indefinición documental y procedimental a la fecha de la auditoría.</t>
  </si>
  <si>
    <t>UGT Boyacá</t>
  </si>
  <si>
    <t>201871010713800008E</t>
  </si>
  <si>
    <t>La Primavera</t>
  </si>
  <si>
    <t>San Miguel de Serma</t>
  </si>
  <si>
    <t>072-57011</t>
  </si>
  <si>
    <t>Del análisis efectuado al expediente del predio La Primavera, se evidencian debilidades significativas en la gestión y trazabilidad documental del procedimiento de condición resolutoria adelantado por la UGT Boyacá. Si bien se identifica como última actuación la solicitud de posibles hechos de incumplimiento con fecha 16/11/2017, no se evidencian actuaciones posteriores que permitan establecer la continuidad del trámite ni la adopción de una decisión administrativa de fondo.
Asimismo, no fue posible verificar el seguimiento oportuno a dicha actuación, ni la práctica de etapas posteriores previstas en el procedimiento ADMTI-P-013, tales como la visita de verificación, la emisión de concepto técnico o la definición del trámite. Es de tener en cuenta que la Agencia perdió la facultad sancionatoria ya que el trámite caducó en su gestión.</t>
  </si>
  <si>
    <t xml:space="preserve">El expediente presenta debilidades en su gestión documental que afectan su integridad, organización y trazabilidad como soporte de las actuaciones administrativas. Se identificaron inconsistencias en el registro de fechas extremas y folios finales, una foliación parcial que no incorpora documentos esenciales del trámite, ausencia de rotulación de la caja de archivo y un orden cronológico que no se ajusta a los principios archivísticos, dado que algunos actos administrativos no reposan en el expediente y otros se encuentran ubicados fuera de su secuencia lógica.
En conjunto, estas situaciones dificultan la reconstrucción precisa de la secuencia procesal, afectan la coherencia del expediente dentro del sistema archivístico institucional y reducen la confiabilidad del expediente como evidencia documental de las actuaciones adelantadas.
</t>
  </si>
  <si>
    <t>201871003400100007E</t>
  </si>
  <si>
    <t>La Laguna</t>
  </si>
  <si>
    <t>Moniquirá</t>
  </si>
  <si>
    <t>083-0026682
083-0026688</t>
  </si>
  <si>
    <t>En la revisión del expediente correspondiente al predio La Laguna, se evidencian falencias críticas en la conformación del expediente y en la trazabilidad de las actuaciones administrativas, toda vez que no fue posible identificar claramente la última actuación adelantada, ni establecer la fecha de la misma, lo que impide determinar el avance y estado del procedimiento.
La ausencia de información clara y completa sobre las actuaciones surtidas, así como la falta de registros cronológicos y soportes documentales, constituye un incumplimiento a lo dispuesto en el procedimiento ADMTI-P-013 y limita el ejercicio de control y seguimiento por parte de la entidad. Es de tener en cuenta que la Agencia perdió la facultad sancionatoria ya que el trámite caducó en su gestión.</t>
  </si>
  <si>
    <t>El Recuerdo</t>
  </si>
  <si>
    <t>Combita</t>
  </si>
  <si>
    <t>070-60833</t>
  </si>
  <si>
    <t>Del análisis realizado al caso del predio El recuerdo con FMI 070-60833, ubicado en el municipio de Combita-Boyacá, se estableció que, a la fecha de la auditoría, no se encuentra abierto expediente documental en la UGT Boyacá, lo que impide verificar la aplicación del procedimiento ADMTI-P-013 y la trazabilidad de las actuaciones administrativas relacionadas con la condición resolutoria o con la eventual facultad sancionatoria de la ANT.  Se tiene un nro. de expediente (20226200278542E) el cual no corresponde con la cantidad de caracteres que debe contener para poder consultar.
De acuerdo con la información suministrada por la UGT Boyacá, indican que: (...)"Mediante Radicado No 202471000386303, se solicito a la UGT centro, información de vista realizada al predio, para con ello continuar con el proceso de caducidad y condición resolutoria y recuperar el predio adjudicado."(...) para lo cual no han tenido respuesta.</t>
  </si>
  <si>
    <t>Fecha de Finalización de la Verificación</t>
  </si>
  <si>
    <t>Tipo de Proceso Sancionatorio</t>
  </si>
  <si>
    <t>Conformación del Expediente Documental</t>
  </si>
  <si>
    <t>Nombre del Propietario que Recae el Trámite Sancionatorio</t>
  </si>
  <si>
    <t>Documento de Identidad Propietario (s)</t>
  </si>
  <si>
    <t>Acto Administrativo de Adjudicación de Predios y/o Subsidio de Tierras</t>
  </si>
  <si>
    <t>Facultad Sancionatoria de la Administración</t>
  </si>
  <si>
    <t>Traslado Competencia 
UGT Centro</t>
  </si>
  <si>
    <t>Traslado Competencia 
UGT Huila - Tolima - Boyacá</t>
  </si>
  <si>
    <r>
      <t xml:space="preserve">Solicitud de posibles hechos de incumplimiento
</t>
    </r>
    <r>
      <rPr>
        <b/>
        <sz val="11"/>
        <color rgb="FFFF0000"/>
        <rFont val="Arial"/>
        <family val="2"/>
      </rPr>
      <t>Tarea 1. V2</t>
    </r>
  </si>
  <si>
    <r>
      <t xml:space="preserve">Practicar la visita de verificación
</t>
    </r>
    <r>
      <rPr>
        <b/>
        <sz val="11"/>
        <color rgb="FFFF0000"/>
        <rFont val="Arial"/>
        <family val="2"/>
      </rPr>
      <t>Tarea 4 V2</t>
    </r>
  </si>
  <si>
    <r>
      <t xml:space="preserve">Concepto Técnico
</t>
    </r>
    <r>
      <rPr>
        <b/>
        <sz val="11"/>
        <color rgb="FFFF0000"/>
        <rFont val="Arial"/>
        <family val="2"/>
      </rPr>
      <t>Tarea 5 V2</t>
    </r>
  </si>
  <si>
    <r>
      <t xml:space="preserve">Auto Apertura Etapa Preliminar
</t>
    </r>
    <r>
      <rPr>
        <b/>
        <sz val="11"/>
        <color rgb="FFFF0000"/>
        <rFont val="Arial"/>
        <family val="2"/>
      </rPr>
      <t>Tarea 6 V2</t>
    </r>
  </si>
  <si>
    <r>
      <t xml:space="preserve">Notificación Auto Apertura Etapa Preliminar
</t>
    </r>
    <r>
      <rPr>
        <b/>
        <sz val="11"/>
        <color rgb="FFFF0000"/>
        <rFont val="Arial"/>
        <family val="2"/>
      </rPr>
      <t>Tarea 6 V2 y según el resuelve del Auto</t>
    </r>
  </si>
  <si>
    <r>
      <t xml:space="preserve">Informe Técnico Jurídico - ITJ Preliminar
</t>
    </r>
    <r>
      <rPr>
        <b/>
        <sz val="11"/>
        <color rgb="FFFF0000"/>
        <rFont val="Arial"/>
        <family val="2"/>
      </rPr>
      <t>Tarea 8 V2</t>
    </r>
  </si>
  <si>
    <r>
      <t xml:space="preserve">Auto de archivo
</t>
    </r>
    <r>
      <rPr>
        <b/>
        <sz val="11"/>
        <color rgb="FFFF0000"/>
        <rFont val="Arial"/>
        <family val="2"/>
      </rPr>
      <t>Tarea 9 V2</t>
    </r>
  </si>
  <si>
    <r>
      <t xml:space="preserve">Notificación Auto de Archivo
</t>
    </r>
    <r>
      <rPr>
        <b/>
        <sz val="11"/>
        <color rgb="FFFF0000"/>
        <rFont val="Arial"/>
        <family val="2"/>
      </rPr>
      <t>Tarea. 10 V2</t>
    </r>
  </si>
  <si>
    <r>
      <t xml:space="preserve">Auto Apertura del trámite administrativo
</t>
    </r>
    <r>
      <rPr>
        <b/>
        <sz val="11"/>
        <color rgb="FFFF0000"/>
        <rFont val="Arial"/>
        <family val="2"/>
      </rPr>
      <t>Tarea 11 V2</t>
    </r>
    <r>
      <rPr>
        <b/>
        <sz val="11"/>
        <color theme="1"/>
        <rFont val="Arial"/>
        <family val="2"/>
      </rPr>
      <t xml:space="preserve">
</t>
    </r>
  </si>
  <si>
    <r>
      <t xml:space="preserve">Notificación Acto Administrativo de Apertura de Trámite
</t>
    </r>
    <r>
      <rPr>
        <b/>
        <sz val="11"/>
        <color rgb="FFFF0000"/>
        <rFont val="Arial"/>
        <family val="2"/>
      </rPr>
      <t>Tarea 12</t>
    </r>
    <r>
      <rPr>
        <b/>
        <sz val="11"/>
        <color theme="1"/>
        <rFont val="Arial"/>
        <family val="2"/>
      </rPr>
      <t xml:space="preserve"> </t>
    </r>
    <r>
      <rPr>
        <b/>
        <sz val="11"/>
        <color rgb="FFFF0000"/>
        <rFont val="Arial"/>
        <family val="2"/>
      </rPr>
      <t>V2</t>
    </r>
  </si>
  <si>
    <r>
      <t xml:space="preserve">Emplazar a terceros
</t>
    </r>
    <r>
      <rPr>
        <b/>
        <sz val="11"/>
        <color rgb="FFFF0000"/>
        <rFont val="Arial"/>
        <family val="2"/>
      </rPr>
      <t>Tarea 13 V2</t>
    </r>
  </si>
  <si>
    <r>
      <t xml:space="preserve">Registro en la Oficina de Registro de Instrumentos Públicos ORIP
</t>
    </r>
    <r>
      <rPr>
        <b/>
        <sz val="11"/>
        <color rgb="FFFF0000"/>
        <rFont val="Arial"/>
        <family val="2"/>
      </rPr>
      <t>Tarea 15 V2</t>
    </r>
  </si>
  <si>
    <r>
      <t xml:space="preserve">Elaborar Informe Técnico Jurídico - ITJ Definitivo
</t>
    </r>
    <r>
      <rPr>
        <b/>
        <sz val="11"/>
        <color rgb="FFFF0000"/>
        <rFont val="Arial"/>
        <family val="2"/>
      </rPr>
      <t>Tarea 20 V2</t>
    </r>
  </si>
  <si>
    <r>
      <t xml:space="preserve">Auto de Decisión y Cierre.  </t>
    </r>
    <r>
      <rPr>
        <b/>
        <sz val="11"/>
        <color rgb="FFFF0000"/>
        <rFont val="Arial"/>
        <family val="2"/>
      </rPr>
      <t>Tarea 21 V2</t>
    </r>
    <r>
      <rPr>
        <b/>
        <sz val="11"/>
        <color theme="1"/>
        <rFont val="Arial"/>
        <family val="2"/>
      </rPr>
      <t xml:space="preserve">
</t>
    </r>
  </si>
  <si>
    <r>
      <t xml:space="preserve">Notificación el Auto de Decisión y Cierre
</t>
    </r>
    <r>
      <rPr>
        <b/>
        <sz val="11"/>
        <color rgb="FFFF0000"/>
        <rFont val="Arial"/>
        <family val="2"/>
      </rPr>
      <t>Tarea 22 y 25 V2</t>
    </r>
  </si>
  <si>
    <r>
      <t xml:space="preserve">Recurso de reposición y apelación  
Auto de Decisión y Cierre
</t>
    </r>
    <r>
      <rPr>
        <b/>
        <sz val="11"/>
        <color rgb="FFFF0000"/>
        <rFont val="Arial"/>
        <family val="2"/>
      </rPr>
      <t>Tarea 23 y 24 V2</t>
    </r>
  </si>
  <si>
    <t>Gestión Documental</t>
  </si>
  <si>
    <t>Número</t>
  </si>
  <si>
    <t>Modalidad de Archivo Reportada por la UGT</t>
  </si>
  <si>
    <t>Fecha Emisión</t>
  </si>
  <si>
    <t xml:space="preserve">Fecha de Inscripción en la ORIP </t>
  </si>
  <si>
    <t>Régimen</t>
  </si>
  <si>
    <t>Término Administrativo</t>
  </si>
  <si>
    <t>Inicio del Término Administrativo</t>
  </si>
  <si>
    <t>Nro. Radicado</t>
  </si>
  <si>
    <t>Fecha Radicado</t>
  </si>
  <si>
    <t>Tipo de Solicitud</t>
  </si>
  <si>
    <t>Radicado Orfeo</t>
  </si>
  <si>
    <t>Exp Doc. Orfeo</t>
  </si>
  <si>
    <t>Tipo Documental</t>
  </si>
  <si>
    <t>Exp Doc. Físico</t>
  </si>
  <si>
    <t>Observaciones Solicitud de posibles hechos de incumplimiento</t>
  </si>
  <si>
    <t>ADMTI-F-015
ADMTI-F-019</t>
  </si>
  <si>
    <t>Fecha del Informe</t>
  </si>
  <si>
    <t xml:space="preserve">Observaciones Practicar la visita de verificación </t>
  </si>
  <si>
    <t>Concepto Técnico</t>
  </si>
  <si>
    <t xml:space="preserve">Fecha </t>
  </si>
  <si>
    <t>Conclusión Concepto Técnico</t>
  </si>
  <si>
    <t>Observaciones Concepto Jurídico</t>
  </si>
  <si>
    <t>Nro. Auto Etapa Preliminar</t>
  </si>
  <si>
    <t>Resuelve Auto de Apertura</t>
  </si>
  <si>
    <t>Observaciones Auto Etapa Preliminar</t>
  </si>
  <si>
    <t>Comunicación Citación Notificación Personal</t>
  </si>
  <si>
    <t>Fecha</t>
  </si>
  <si>
    <t>Tipo Documental Orfeo</t>
  </si>
  <si>
    <t>Medio de Envío</t>
  </si>
  <si>
    <t>ID/Número de Guía</t>
  </si>
  <si>
    <t>Fecha Acuse de recibo</t>
  </si>
  <si>
    <t>Constancia de Notificación Personal</t>
  </si>
  <si>
    <t>Fecha Constancia</t>
  </si>
  <si>
    <t xml:space="preserve">Tipo Documental </t>
  </si>
  <si>
    <t>Notificación Electrónica</t>
  </si>
  <si>
    <t>Fecha Orfeo</t>
  </si>
  <si>
    <t>Autorización notificación electrónica</t>
  </si>
  <si>
    <t>Fecha autorización</t>
  </si>
  <si>
    <t>Exp Doc Orfeo</t>
  </si>
  <si>
    <t>Observaciones Notificación Personal y/o Electrónica</t>
  </si>
  <si>
    <t xml:space="preserve">Constancia de Fijación del Aviso </t>
  </si>
  <si>
    <t xml:space="preserve">Fecha de Fijación </t>
  </si>
  <si>
    <t xml:space="preserve">Fecha de Desfijación </t>
  </si>
  <si>
    <t>Termino Publicidad</t>
  </si>
  <si>
    <t>Observaciones Notificación por Aviso</t>
  </si>
  <si>
    <t>Notificación Procuraduría Agraria</t>
  </si>
  <si>
    <t>Observaciones Comunicación Procuraduría Regional Ambiental Agraria</t>
  </si>
  <si>
    <t>ADMTI_F-019</t>
  </si>
  <si>
    <t>Se recomienda iniciar trámite?</t>
  </si>
  <si>
    <t>Observaciones Informe Técnico Jurídico Preliminar</t>
  </si>
  <si>
    <t>Nro. Auto de Archivo</t>
  </si>
  <si>
    <t>Observaciones Auto de Archivo</t>
  </si>
  <si>
    <t>Fecha Constancia Notificación Personal</t>
  </si>
  <si>
    <t>Exp Doc Fisico</t>
  </si>
  <si>
    <t>Exp Doc Físico</t>
  </si>
  <si>
    <t>Fecha de Fijación</t>
  </si>
  <si>
    <t>Fecha de Desfijación</t>
  </si>
  <si>
    <t>Nro Auto de Apertura</t>
  </si>
  <si>
    <t>Observaciones Auto de Apertura</t>
  </si>
  <si>
    <t>Fecha Constación Notificación Personal</t>
  </si>
  <si>
    <t xml:space="preserve">Fecha de Fijación del Aviso </t>
  </si>
  <si>
    <t>Fecha de Desfijación del Aviso</t>
  </si>
  <si>
    <t xml:space="preserve">Exp Doc </t>
  </si>
  <si>
    <t>Comunicación al Ministerio Público</t>
  </si>
  <si>
    <t>Observaciones Comunicación al Ministerio Público</t>
  </si>
  <si>
    <t>Certificado de Publicidad en Página Web ANT</t>
  </si>
  <si>
    <t>Fecha Fijación</t>
  </si>
  <si>
    <t>Fecha Desfijación</t>
  </si>
  <si>
    <t>Observaciones Emplazamiento a través de Página Web ANT</t>
  </si>
  <si>
    <t>Certificado de Publicidad en Alcaldía Territorio</t>
  </si>
  <si>
    <t>Observaciones Emplazamiento a través de Alcaldía</t>
  </si>
  <si>
    <t>Certificado de Publicidad Medio Masivo Territorio</t>
  </si>
  <si>
    <t>Nombre Emisora</t>
  </si>
  <si>
    <t>Total Emisiones</t>
  </si>
  <si>
    <t>Fecha inicio de Emisión</t>
  </si>
  <si>
    <t>Fecha fin de Emisión</t>
  </si>
  <si>
    <t>Observaciones Emplazamiento a través de Emisora</t>
  </si>
  <si>
    <t>Comunicación a la ORIP</t>
  </si>
  <si>
    <t>Número de Anotación FMI Predio de Mayor Extensión</t>
  </si>
  <si>
    <t>Fecha de la Anotación del FMI</t>
  </si>
  <si>
    <t>Observaciones Comunicación a la Registraduría de Instrumentos Públicos</t>
  </si>
  <si>
    <t>ITJ
Definitivo</t>
  </si>
  <si>
    <t>Observaciones  Informe Técnico Jurídico - ITJ Definitivo</t>
  </si>
  <si>
    <t>Tipo de Acto Administrativo</t>
  </si>
  <si>
    <t>Nro Acto Administrativo</t>
  </si>
  <si>
    <t>Fecha AA</t>
  </si>
  <si>
    <t>Resuelve</t>
  </si>
  <si>
    <t>Observaciones  Auto de Prueba</t>
  </si>
  <si>
    <t xml:space="preserve"> Tipo Notificación a los Adjudicatorios del Predio</t>
  </si>
  <si>
    <t>Fecha del Aviso</t>
  </si>
  <si>
    <t>Tiempo de Publicación Aviso</t>
  </si>
  <si>
    <t>Observaciones Notificación a la Propietarios</t>
  </si>
  <si>
    <t>Notificación a  la Procuraduría Ambiental y Agraria</t>
  </si>
  <si>
    <t xml:space="preserve">Fecha  </t>
  </si>
  <si>
    <t>Observaciones Notificación a  la Procuraduría Ambiental y Agraria</t>
  </si>
  <si>
    <t>Comunicación a la Oficina de Registro Público</t>
  </si>
  <si>
    <t>Observaciones Comunicación a la Oficina de Registro Público</t>
  </si>
  <si>
    <t>Constancia Ejecutoria</t>
  </si>
  <si>
    <t>Fecha Ejecutoria</t>
  </si>
  <si>
    <t>Observaciones Constancia Ejecutoria</t>
  </si>
  <si>
    <t>No. Auto Administrativo que resuelve el Recurso</t>
  </si>
  <si>
    <t>Fecha Auto</t>
  </si>
  <si>
    <t>Observaciones  Recurso de Reposición</t>
  </si>
  <si>
    <t>FUID</t>
  </si>
  <si>
    <t>Observaciones de verificacion</t>
  </si>
  <si>
    <t>Rotulo Caja</t>
  </si>
  <si>
    <t>Rotulo Carpeta</t>
  </si>
  <si>
    <t>Foliacion</t>
  </si>
  <si>
    <t>Cronologia</t>
  </si>
  <si>
    <t>Hoja de Control</t>
  </si>
  <si>
    <t>Observacion General Gestion Documental</t>
  </si>
  <si>
    <t>Condición resolutoria del subsidio</t>
  </si>
  <si>
    <t>Híbrido</t>
  </si>
  <si>
    <t>Eduardo Ramírez Molano</t>
  </si>
  <si>
    <t>No fue posible generar la consulta</t>
  </si>
  <si>
    <t>Ley 160 de 1994, Artículo 25 - CR</t>
  </si>
  <si>
    <t>CR Ley 160 - 12 Años</t>
  </si>
  <si>
    <t>Desde la Expedición del Acto Administrativo</t>
  </si>
  <si>
    <t xml:space="preserve">3/03/2023
</t>
  </si>
  <si>
    <t>Petición</t>
  </si>
  <si>
    <t>Disponible</t>
  </si>
  <si>
    <t xml:space="preserve">Se observó petición del señor Esneider Fierro acerca de la finca Lucitania ubicada en la vereda Honda Alta de Rivera Huila </t>
  </si>
  <si>
    <t>El expediente documental no relaciona documentos que permitan evidenciar la practica de la visita de verificación.</t>
  </si>
  <si>
    <t>El expediente documental  no relaciona documentos que permitan evidenciar la elaboración del concepto técnico.</t>
  </si>
  <si>
    <t>Aperturar etapa preliminar</t>
  </si>
  <si>
    <t>Acto administrativo de Archivo (Resolucion/Auto)</t>
  </si>
  <si>
    <t>Se observó el auto en la petición de publicación en página web  de la Alcaldia de Rivera con Rad 20197100969381 del 2019-10-18 10 y como anexo 201971010713800011E0000002 del 2019-09-29</t>
  </si>
  <si>
    <t>Citación para notificación personal</t>
  </si>
  <si>
    <t>El expediente documental no contiene evidencia que permita verificar la notificación del acto administrativo mediante los medios previstos, personal y/o electrónico.</t>
  </si>
  <si>
    <t>El expediente documental no contiene evidencia que permita verificar la notificación del acto administrativo por aviso.</t>
  </si>
  <si>
    <t>Comunicación Oficial</t>
  </si>
  <si>
    <t>El expediente documental no contiene evidencia que permita verificar la ejecución de la notificación al Ministerio Público.  Si bien se observó el radicado 20197100933461, Orfeo no continene la trazabilidad del medio de envío.</t>
  </si>
  <si>
    <t>El expediente documental no contiene soportes que permitan evidenciar la elaboración y ejecución del Informe Técnico Jurídico (ITJ) preliminar, actuación esencial para la continuidad y fundamentación del trámite.</t>
  </si>
  <si>
    <t>Declarar la caducidad sancionatoria y archivar el trámite de condición resolutoria.</t>
  </si>
  <si>
    <t>Solicitud de parte o de oficio, de iniciar el proceso sancionatorio</t>
  </si>
  <si>
    <t>Se evidenciaron actuaciones iniciales dentro del trámite sancionatorio; no obstante, este no fue resuelto dentro de los términos de caducidad y de la facultad sancionatoria, lo que derivó en la expedición del acto administrativo de archivo. Adicionalmente, no se observó la constancia de ejecutoria de dicho acto administrativo, pese a que es susceptible de los recursos de reposición y apelación, por lo que resulta necesario contar con el soporte que acredite la firmeza de la decisión.</t>
  </si>
  <si>
    <t>Se observó la firma de fijación en copia y la firma manuscrita de desfijación.  La existencia de una firma de fijación en copia y una firma manuscrita de desfijación constituye un riesgo crítico para la validez de la notificación, al afectar la autenticidad y trazabilidad del acto. Esta situación puede comprometer el debido proceso y generar eventuales nulidades, dada la ausencia de evidencia confiable que demuestre la ejecución real de las actuaciones de fijación y desfijación.</t>
  </si>
  <si>
    <t>El expediente documental no contiene soportes que permitan evidenciar la existencia y emisión del acto administrativo de apertura del trámite administrativo.</t>
  </si>
  <si>
    <t>Se observó Constancia de Notificación personal en fisico con fecha 21/10/2019.</t>
  </si>
  <si>
    <t>El expediente documental no contiene soportes que permitan evidenciar que se haya surtido la notificación por aviso.</t>
  </si>
  <si>
    <t>El expediente documental no contiene soportes que evidencien la comunicación al Ministerio Público.</t>
  </si>
  <si>
    <t>El expediente documental no contiene soportes que permitan evidenciar la publicidad en la página web de la Entidad.</t>
  </si>
  <si>
    <t>El expediente documental no contiene soportes que permitan evidenciar la publicidad en la Alcaldía del territorio.</t>
  </si>
  <si>
    <t>El expediente documental no contiene soportes que permitan evidenciar la publicidad en medio masivo territorio.</t>
  </si>
  <si>
    <t>El expediente documental no contiene soportes que evidencien la comunicación a la Oficina de Registro de Instrumentos Públicos (ORIP).En la consulta del VUR aparaece el aviso "Ocurrió un error realizando la sincronización de la matrícula."</t>
  </si>
  <si>
    <t>El expediente documental no contiene soportes que permitan evidenciar la elaboración del Informe Técnico Jurídico – ITJ definitivo.</t>
  </si>
  <si>
    <t>El expediente documental no contiene soportes que evidencien la elaboración del Auto de decisión y cierre.</t>
  </si>
  <si>
    <t>El expediente documental no contiene soportes que permitan evidenciar la notificación del acto administrativo, ya sea mediante notificación personal o a través de medios electrónicos, conforme a los mecanismos previstos en la normatividad aplicable.</t>
  </si>
  <si>
    <t>El expediente documental no contiene soportes que evidencien la comunicación a la Procuraduría Ambiental y Agraria.</t>
  </si>
  <si>
    <t>El expediente documental no contiene soportes que evidencien la comunicación a la Oficina de Registro Público.</t>
  </si>
  <si>
    <t>El expediente documental no contiene soportes que evidencien la constancia ejecutoria.</t>
  </si>
  <si>
    <t>El expediente documental no contiene soportes que evidencien la recepción de recursos de reposición y apelación.</t>
  </si>
  <si>
    <t>No se evidencio expediente en el FUID</t>
  </si>
  <si>
    <t>La caja de archivo no se encuentra debidamente rotulada, lo cual afecta la identificación, organización y localización eficiente de los expedientes que contiene.</t>
  </si>
  <si>
    <t>Si, con debilidades</t>
  </si>
  <si>
    <t>Las fechas extremas y los folios finales no coinciden con la secuencia documental observada, lo que evidencia inconsistencias en el registro y organización del expediente.</t>
  </si>
  <si>
    <t>Parcial</t>
  </si>
  <si>
    <t>La foliación de los documentos es parcial y no refleja una organización cronológica, lo que afecta la trazabilidad y el seguimiento de las actuaciones dentro del expediente.</t>
  </si>
  <si>
    <t>En cuanto a la cronología, los documentos no se encuentran organizados conforme al orden secuencial previsto para el trámite establecido en el procedimiento ADMTI-P-013, lo que impide evidenciar adecuadamente la progresión de las actuaciones.</t>
  </si>
  <si>
    <t>Se observaron documentos que no se encuentran relacionados en la hoja de control del expediente, lo cual afecta la trazabilidad y el control documental del trámite.</t>
  </si>
  <si>
    <t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t>
  </si>
  <si>
    <t>Condición resolutoría del subsidio</t>
  </si>
  <si>
    <t>Omaira Sanchez Vargas
Adolfo Zamora Rios</t>
  </si>
  <si>
    <t>1109410894
1080183967</t>
  </si>
  <si>
    <t>Ley 160 de 1994</t>
  </si>
  <si>
    <t>Desde el Registro Acto Administrativo</t>
  </si>
  <si>
    <t>20186201256202
20226200865842
20226201522502</t>
  </si>
  <si>
    <t>Respuesta a Derecho de Peticion
Comunicado oficial</t>
  </si>
  <si>
    <t>Del análisis integral de trazabilidad y gestión del caso, se evidenció petición ante la ANT el 25/10/2018 bajo el radicado 20186201256202 donde se denuncia hechos de incumplimiento, por la sra Mariela Manquillo y otros  la cual fue remitida a la Directora de la ANT solicitando una inspección ocular. Mediante rado Nro. 20194300103843 la SATN solicitó a la UGT Sur Amazonia respuesta de fondo al radicado radicado 20186201256202, por la sra Mariela Manquillo. Donde se observó el vencimiento de la Facultad sancionatoria.</t>
  </si>
  <si>
    <t>Otro documento</t>
  </si>
  <si>
    <t>Informe tecnico de Inspeccion ocular</t>
  </si>
  <si>
    <t>Se observo ADMTI-F-013 informe tecnico visita predio con fecha  21/03/2013 donde no tiene conclusión.</t>
  </si>
  <si>
    <t>Auto de Inicio de Etapa Preliminar</t>
  </si>
  <si>
    <t>Esta firmado en manuscrito el documento fisico</t>
  </si>
  <si>
    <t>El expediente documental no contiene evidencia que permita verificar la ejecución de la notificación al Ministerio Público.</t>
  </si>
  <si>
    <t>El expediente documental no contiene los soportes que acrediten la notificación del acto administrativo de apertura de trámite, ya sea mediante notificación personal o a través de medios electrónicos, lo cual impide verificar el cumplimiento del debido proceso y la validez formal de la actuación.</t>
  </si>
  <si>
    <t>El expediente documental no contiene soportes que evidencien la comunicación a la Oficina de Registro de Instrumentos Públicos (ORIP).</t>
  </si>
  <si>
    <t>Contiene documentos posteriores de primeras</t>
  </si>
  <si>
    <t>Tiene hoja de control con informacion sin relacionar y dice que tiene CD´S los cuales no estan en fisico.</t>
  </si>
  <si>
    <t>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t>
  </si>
  <si>
    <t xml:space="preserve">Carlos Eduardo Hernandez Quintero
Anayiby Murcia Jaimez
Isaac Perdomo
Maria Edith Criollo Quintero
Nury Ceballos Chimbaco
Leidy Johanna Hernandez Quintero
Maria Dilcia Reinoso Duran
Gloria Patricia Hernandez Quintero </t>
  </si>
  <si>
    <t>12210958
1080191806
12209623
55113315
26470876
55114061
39202667
55113703</t>
  </si>
  <si>
    <t>Se observó petición de la Sra. Sandra Milena Hernández</t>
  </si>
  <si>
    <t>ADMTI-F-015</t>
  </si>
  <si>
    <t>Informe técnico de verificación</t>
  </si>
  <si>
    <t xml:space="preserve">Se observó documento de visita digital ADMTI-F-013 y ADMTI-F-015 del 28/07/2021 anexo 201871010713800016E2573385.No se observaron en el expediente físico.  </t>
  </si>
  <si>
    <t>201871010713800016E2503477</t>
  </si>
  <si>
    <t>Informe de inspeccion ocular</t>
  </si>
  <si>
    <t>Se observó del 10/07/2019 informe técnico visita del predio en formato ADMTI-F-013 el cual no presenta ninguna conclusión.</t>
  </si>
  <si>
    <t>Acto administrativo inicio de etapa de instrucción y practica de pruebas (Resolución/Auto)</t>
  </si>
  <si>
    <t>Se observó auto como anexo dentro del expediente digital</t>
  </si>
  <si>
    <t xml:space="preserve">El expediente documental no contiene evidencia que permita verificar la notificación del acto administrativo mediante los medios previstos, personal y/o electrónico. </t>
  </si>
  <si>
    <t>El expediente documental no contiene soportes que permitan evidenciar la elaboración y ejecución del Informe Técnico Jurídico (ITJ) preliminar, actuación esencial para la continuidad y fundamentación del trámite.   No obstante, se observó en word Informe Jurídico Preliminar sin firmas donde se recomienda no iniciar el trámite administrativo de condición resolutoria y que de acuerdo con el material probatorio recaudado se puede concluir, de manera general, que los adjudicatarios, se encuentran realizando la explotación del predio, dicho documento no tiene ningún sustento jurídico.</t>
  </si>
  <si>
    <t>Acta de conciliación para formalizacion de la propiedad</t>
  </si>
  <si>
    <t xml:space="preserve">Se evidenciaron actuaciones iniciales dentro del trámite sancionatorio; no obstante, este no fue resuelto dentro de los términos de caducidad y de la facultad sancionatoria, lo que derivó en la expedición del acto administrativo de archivo. Adicionalmente, no se observó la constancia de ejecutoria de dicho acto administrativo, pese a que es susceptible de los recursos de reposición y apelación, por lo que resulta necesario contar con el soporte que acredite la firmeza de la decisión.
El documento es de naturaleza electrónica y, por tanto, no debía ser impreso ni incorporado en el expediente físico; adicionalmente, no se encuentra registrado en la hoja de control del expediente. </t>
  </si>
  <si>
    <t>Dar inicio al tramite administrativo de caducidad administrativa</t>
  </si>
  <si>
    <t>Acto administrativo de Archivo (Resolución/Auto)</t>
  </si>
  <si>
    <t>AA 3807;  Apertura a trámite administrativo a: Luz Mary Hernández</t>
  </si>
  <si>
    <t>Derecho de petición</t>
  </si>
  <si>
    <t>472 Correo certificado</t>
  </si>
  <si>
    <t>E56292904-S</t>
  </si>
  <si>
    <t>Se observó radicado  20217101174511 con solicitud de inscripción del Auto No. 3807 de 5 de noviembre de 2019 en el Folio de Matricula Inmobiliaria 202-60717, sin embargo en la revisión del FMI se observó anotación 13 del 21/09/2021.</t>
  </si>
  <si>
    <t>Ruperto Restrepo Arias y otros</t>
  </si>
  <si>
    <t>Se observó solicitud de desenglobe por parte de Nilson Gamboa Toled, Rosalba Buesaco, Alfaris Corredor, Mario Lizcano, Gloria Amparo Galeano con respuesta por parte de la ANT  
con radicado 20184100795201 el 13 de Septiembre de 2018 y trasladada a la Subdirección de Administración de Tierras de la Nación  a través de memorando interno No. 20184100148093.</t>
  </si>
  <si>
    <t>Se observó Auto No. 5087 de 13 de diciembre de 2019 comunicado a la procuraduría con radicado 20197101272161 del 2019-12-18</t>
  </si>
  <si>
    <t>Peticióm</t>
  </si>
  <si>
    <t>El expediente documental no contiene evidencia que permita verificar la ejecución de la notificación al Ministerio Público.  Si bien se observó se observó el radicado 20197101272161, Orfeo no continene la trazabilidad del medio de envío.</t>
  </si>
  <si>
    <t>cta. de conciliación para formalización de la propiedad</t>
  </si>
  <si>
    <t>El expediente documental no contiene soportes que evidencien la comunicación a la Oficina de Registro de Instrumentos Públicos (ORIP).  Asimismo, se realizó la consulta del Folio de Matrícula Inmobiliaria a través del VUR, sin que fuera posible verificar la inscripción del posible auto.</t>
  </si>
  <si>
    <t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Error en el tipo documental "Acta de conciliación para formalización de la propiedad" para el Auto donde  se declara la caducidad de la facultad sancionatoria y el archivo del proceso
 sancionatorio de condición resolutoria, respecto al predio denominado EL DIVISO. Estas situaciones dificultan la comprensión de la secuencia procesal y afectan la adecuada consulta, organización y conservación del expediente, comprometiendo la trazabilidad, autenticidad y confiabilidad de la información.
</t>
  </si>
  <si>
    <t>Noe Prada Vásquez</t>
  </si>
  <si>
    <t>Del análisis integral de trazabilidad y gestión del caso, se evidenció solicitud que mediante radicado No. 20184300031263 del 21/02/2018 se dio traslado de la SATN a la UGT Sur Amazonia, con Rad. Nro. 20186200788782 remitido por el Cristian Calle el 23/07/2018 se recibió denuncia por la enajenación y venta de tierras de los beneficiarios Noe Prada Vásquez cc.79.542.095 y Luis Perdomo Diaz cc.12.119.666, razón por la cual solita que estos predios sean adjudicados a 3 familias victimas reclamantes de tierras. A través del Rad. Nro. 20184300157143 del 21/09/2018, fue trasladado por la SATN por competencia a la UGT Bogotá, para determinar si existe incumplimiento. 
Mediante Rad. Nro. 20187100927361 del 10/10/2018 se le da respuesta al Rad. Nro. 20186200788782, en la cual se le indica que se realizará visita de seguimiento al predio para determinar si es procedente o no iniciar los trámites administrativos de condición resolutoria.  La condición resolutoria de 12 años se encuentra vencida desde el día 1 de marzo de 2023, debido a que la resolución de adjudicación es del 0419 del 1/03/ 2011. No obstante, la Agencia no inició el  proceso sancionatorio, siendo que la solicitud de posible incumplimiento se dio en el año 2018. El trámite caducó en gestión de la Agencia.</t>
  </si>
  <si>
    <t>El expediente documental no contiene evidencia que permita verificar la practica de la visita.</t>
  </si>
  <si>
    <t>El expediente documental no contiene evidencia que permita establecer la elaboración del concepto técnico.</t>
  </si>
  <si>
    <t>El expediente documental no contiene evidencia que permita establecer la elaboración del Auto de apertura de etapa preliminar.</t>
  </si>
  <si>
    <t>Solicitud de estudio o informe</t>
  </si>
  <si>
    <t xml:space="preserve">El expediente documental no contiene evidencia que permita verificar la notificación al Ministerio Público.  
</t>
  </si>
  <si>
    <t>El expediente documental no contiene soportes que permitan evidenciar la elaboración del Informe Técnico Jurídico (ITJ) preliminar, actuación esencial para la continuidad y fundamentación del trámite.</t>
  </si>
  <si>
    <t>El expediente documental no contiene evidencia que permita establecer la elaboración del Auto de archivo.</t>
  </si>
  <si>
    <t>El expediente documental no contiene evidencia que permita verificar la notificación del acto administrativo a través de los medios previstos, ya sea de manera personal y/o electrónica.</t>
  </si>
  <si>
    <t>No es posible del auto</t>
  </si>
  <si>
    <t>El expediente documental no contiene soportes que permitan evidenciar la existencia ni la emisión del acto administrativo de apertura del trámite administrativo. Asimismo, se realizó la consulta del FMI a través del VUR, sin que fuera posible verificar la inscripción del posible auto.</t>
  </si>
  <si>
    <t>El expediente documental no contiene los soportes que evidencien la notificación del acto administrativo de apertura de trámite, ya sea mediante notificación personal o a través de medios electrónicos, lo cual impide verificar el cumplimiento del debido proceso y la validez formal de la actuación.</t>
  </si>
  <si>
    <t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t>
  </si>
  <si>
    <t>Orlando Cuellar Quibano</t>
  </si>
  <si>
    <t>Caducidad administrativa de la adjudicación</t>
  </si>
  <si>
    <t>Hernán Suarez Zambrano</t>
  </si>
  <si>
    <t>Ley 160 de 1994, Artículo 39 - CA</t>
  </si>
  <si>
    <t>CA Ley 160 - 15 Años</t>
  </si>
  <si>
    <t xml:space="preserve">Del análisis integral de trazabilidad y gestión del caso, se evidenció solicitud con rad Nro. 20196200055592 del 25/01/2019. Dentro del FMI 202-17550 suscripción de resolución de adjudicación en la anotación Nro. 1 de 09-11-1987 RESOLUCION 1410 del 19-08-1987.  En la anotación  Nro. 9 Fecha: 02-02-2009 "ESPECIFICACION: 0311 CONDICION RESOLUTORIA EXPRESA DENTRO DE LOS SIETE(7) A\OS SIGUIENTES A LA FECHA DE OTORGAMIENTO DEL SUBSIDIO (CONDICION RESOLUTORIA EXPRESA)" para lo cual esta errada.
No se observó resolución de adjudicación para determinar el tiempo de la CR ni demás documentos asociados a las tareas del procedimiento. No obstante, estas actuaciones no reposan en el expediente físico, lo que afecta la integridad documental y dificulta reconstruir la línea de actuación institucional. La Agencia no inició el  proceso sancionatorio. El trámite caducó en gestión de la Agencia.
</t>
  </si>
  <si>
    <t>Giny Bibiana Minú Puentes</t>
  </si>
  <si>
    <t>Solicitud de información</t>
  </si>
  <si>
    <t xml:space="preserve">Del análisis integral de trazabilidad y gestión del caso, se observó solicitud con radicado Nro. 20176200843222 dandose respuesta con el radicado 20187100619861 el 25/07/2018. No se evidencia que se hubiese iniciado trámite administrativo sancionatorio.  De acuerdo con la verificación realizada en el marco del procedimiento ADMTI-P-013  Condición Resolutoria, se establece el desistimiento tácito por parte del interesado, dado que, pese al requerimiento emitido y al plazo otorgado para aportar la información necesaria para continuar con la actuación, no se evidenció respuesta ni gestión adicional dentro del término establecido. Mediante Resolución 20282 del 18 de Dic de 2019, SE DECLARA el DESISTIMIENTO TACITO encontrándose dentro del expediente con radicado Nro.201871003400100008E0000001. </t>
  </si>
  <si>
    <t>Luis Emilio Navarro y otro</t>
  </si>
  <si>
    <t>Memorando</t>
  </si>
  <si>
    <t>Rogelio Lugo Valenzuela</t>
  </si>
  <si>
    <t>Nidia Ruth Camacho Alba</t>
  </si>
  <si>
    <t>Del análisis integral de trazabilidad y gestión del caso, se observó que mediante derecho de petición con radicado Nro. 20196200749762 allegado por la Sra. Nidia Ruth Camacho Alba el 27/08/2019, quien manifestó diversas situaciones presentadas en el predio Monserrate, la UGT Sur Amazonía dio respuesta mediante radicado No. 20197100902361 de fecha 02/10/2019. Así mismo, en el radicado No. 20217100336283 de fecha 20/10/2021, del Líder de la UGT – CENTRO envía a el Subdirector de Administración de Tierras de la Nación, que el predio Monserrate se encuentra dentro de los expedientes delegados para adelantar el trámite correspondiente a los procesos sancionatorios, conforme a la Resolución No. 20211000123276 con fecha 9 /09/2021, los cuales fueron identificados por la SATN mediante memorando No. 20214300283753. 
Teniendo en cuenta las situaciones expuestas en derecho de petición con radicado No. 20196200749762,  la Agencia Nacional de Tierras anunció realizar visita técnica al predio, sin embargo, de esta no obra evidencia alguna en el expediente físico ni digital (ORFEO), posteriormente no se adelantaron actuaciones administrativas propias de proceso sancionatorio por condición resolutoria, por lo que el expediente No. 201971010713800036E, La condición resolutoria venció el 26 de mayo de 2022, debido a que la resolución de adjudicación es del 26 de mayo de 2010.no registra auto preliminar o de apertura de proceso administrativo sancionatorio, la última actuación es el oficio de respuesta radicado No. 20197100902361 de fecha 02/10/2019, se indica que la facultad sancionatoria de la ANT caducó por cuanto transcurrieron 3 años desde su última actuación administrativa, venciendo el término el 16/07/2022 puesto que se observó de igual forma hechos de incumplimiento.</t>
  </si>
  <si>
    <t>Querubin Aragonez Ramírez</t>
  </si>
  <si>
    <t>200-74251
200-74250</t>
  </si>
  <si>
    <t>No inscrito</t>
  </si>
  <si>
    <r>
      <t xml:space="preserve">Del análisis integral efectuado sobre la trazabilidad, gestión documental y actuaciones administrativas relacionadas con el caso, se determina que la UGT Centro respondió de manera oportuna el derecho de petición elevado por la Sra. María Jesús Pancho Cuchillo, incorporando una valoración inicial sobre las obligaciones derivadas de la adjudicación del predio Loma Linda, FMI 200-231189. No obstante, si bien se identificó la realización de una visita técnica el 13/10/2022, cuyo resultado permitió constatar la ocupación y explotación parcial del predio por parte de siete de los ocho beneficiarios, no se evidenció soporte documental suficiente que reflejara una verificación técnica exhaustiva respecto del cumplimiento integral de todas las obligaciones asociadas a la condición resolutoria y al subsidio otorgado. Es importante </t>
    </r>
    <r>
      <rPr>
        <b/>
        <sz val="10"/>
        <color theme="1"/>
        <rFont val="Arial"/>
        <family val="2"/>
      </rPr>
      <t>"Emitir I</t>
    </r>
    <r>
      <rPr>
        <sz val="10"/>
        <color theme="1"/>
        <rFont val="Arial"/>
        <family val="2"/>
      </rPr>
      <t>nforme Técnico Jurídico que consigna la información física, jurídica, registral y catastral del inmueble objeto de interés. Se debe analizar si los adjudicatarios han incumplido o no las obligaciones correspondientes a la adjudicación, conforme a lo dispuesto en los artículos 25 y 39 de la Ley 160 de 1994 o el artículo 8º del Decreto Ley 902 de 2017", de acuerdo al procedimiento ADMTI-P-013 v3, de 27/06/2025.
De igual manera, se observó ausencia de actuaciones administrativas subsiguientes como auto preliminar, apertura de proceso sancionatorio o análisis detallado de presuntos incumplimientos que permitieran concluir formalmente sobre la procedencia o no del ejercicio de la facultad sancionadora. Aunque la conclusión institucional descarta la apertura de un proceso administrativo sancionatorio por inexistencia de mérito y falta de elementos probatorios, tal determinación no se encuentra acompañada de un proceso de evaluación sistemático, metodológico y debidamente documentado que respalde la decisión.
Se evidenció una gestión con acciones parciales que no permiten demostrar de manera plena y verificable la valoración integral de los hechos puestos en conocimiento, situación que se refleja en vacíos documentales, insuficiencia probatoria y ausencia de trazabilidad en el análisis del cumplimiento de la condición resolutoria. El caso permanece en gestión de la UGT Huila, sin que se observe cierre técnico administrativo del caso.</t>
    </r>
  </si>
  <si>
    <t>El expediente documental no contiene los soportes que permitan evidenciar la elaboración del auto de apertura de la etapa preliminar.</t>
  </si>
  <si>
    <t>Simón Calderón España y María Rubiela Alvira Centeno</t>
  </si>
  <si>
    <t>4948237
25599170</t>
  </si>
  <si>
    <t>0885
01581
0977</t>
  </si>
  <si>
    <t>Solicitud cancelación condición resolutoria</t>
  </si>
  <si>
    <t>263
266</t>
  </si>
  <si>
    <t xml:space="preserve"> 27/04/2000 </t>
  </si>
  <si>
    <t>AA 263 del 27/06/2000 Iniciar proceso de caducidad administrativa contra la adjudicación hecha a Simón Calderón España y María Rubiela Alvira Centeno registrándose en el FMI 206-24807 Anotación 4 del 25/05/2000, FMI 206-24817 Anotación 5 del 25/05/2000. AA 266 del 27/04/2000 Mediante anexo Nro. 2022430018187300003 se observó la resolución 0266 del 27/04/2000 donde se inician diligencias de Caducidad Administrativa registrándose en el FMI 206-24818 Anotación 7 del 25/05/2000 en contra de Absalón Vargas Núñez y Ninfa Sáenz Orozco. AA 266 del 27/04/2000 donde se inician diligencias de Caducidad Administrativa registrándose en el FMI 206-24809 Anotación 8 del 25/05/2000</t>
  </si>
  <si>
    <t>Se termina y se archiva procedimiento administrativo de caducidad administrativa.</t>
  </si>
  <si>
    <t>Solicitud</t>
  </si>
  <si>
    <t>Dentro del anexo Nro.2022710129992100004 del del radicado 20227101299921 se observó que se encuentra la resolución No. 2564 del 27 de mayo de 2015, (…)“Por medio del cual se termina y archiva un procedimiento administrativo de caducidad administrativa, respecto al predio denominado “Parcela N°12 San Calixto”, está aun pendientes el mismo proceso para la parcela 3.</t>
  </si>
  <si>
    <t>Hernando Bustos, Aleyda Baracaldo Rincón</t>
  </si>
  <si>
    <t>1249
240</t>
  </si>
  <si>
    <t>Solicitud de autorización de fraccionamiento</t>
  </si>
  <si>
    <t>Se observó que el juzgado primero promiscuo municipal de Palermo Huila notifica a la ANT medida de embargo.</t>
  </si>
  <si>
    <t>ADMTI-F-019</t>
  </si>
  <si>
    <t>Se observó documento de visita con fecha 26 y 27 de marzo de 2018 en el expediente Orfeo.  De forma física el  informe de comisión. Así mismo, ADMTI-019 del 01/12/2023.</t>
  </si>
  <si>
    <t xml:space="preserve">Iniciar trámite de condición resolutoria </t>
  </si>
  <si>
    <t>Documentos probatorios</t>
  </si>
  <si>
    <t>Se observó como anexo 2022103103172200000 del radicado 20221031031722 el informe juridico preliminar donde recomienda “iniciar trámite de condición resolutoria en contra de Hernando Bustos y Aleyda Baracaldo Rincón con miras de declarar el cumplimiento de la caducidad administrativa por encontrarse dentro del régimen parcelario habiendo transcurrido 8 años desde la adjudicación."</t>
  </si>
  <si>
    <t>0048</t>
  </si>
  <si>
    <t>Auto</t>
  </si>
  <si>
    <t>AA 0048 Apertura etapa preliminar a las siguientes personas: Hernando Bustos, Aleyda Baracaldo Rincón</t>
  </si>
  <si>
    <t>Informe Técnico Jurídico Preliminar</t>
  </si>
  <si>
    <t xml:space="preserve">El ITJ recomendó iniciar el procedimiento de condición resolutoria. </t>
  </si>
  <si>
    <t>201971010713800001E2486822</t>
  </si>
  <si>
    <t>Acto administrativo inicio de etapa de instruccion y practica de pruebas (Resolucion/Auto)</t>
  </si>
  <si>
    <t>AA 0144; Apertura a trámite administrativo a: Hernando Bustos y Aleyda Baracalvo Rincón.</t>
  </si>
  <si>
    <t>Diponible</t>
  </si>
  <si>
    <t>Personal</t>
  </si>
  <si>
    <t>Se observó documento dirigido a la ORIP con sello de recibido fecha 12/08/2019 radicado 20197100660231, con solicitud de inscripción del auto No. 0144 de 12 de diciembre de 2018 en los FMI 200-205978 y 200-205979. Anotación Nro. 8 del 12/08/2019.</t>
  </si>
  <si>
    <t>Se observó citación para notificación personal del Auto No. 0144 de 12 de diciembre de 2018 “Por el cual se da apertura al trámite de caducidad administrativa” al señor Hernando Bustos y señora Aleyda Baracaldo Rincón Predio Parcela Número 4 ubicado en la vereda El Juncal Palermo-Huila por medio del radicado 20197100149501. No obstante no se observó la guía de envío.
Dentro del  radicado 20197100660231 del 2019-08-09 se encuentra la constancia como anexo  2019710066023100003 la constancia de publicación de aviso con fecha 05/08/2019.</t>
  </si>
  <si>
    <t>No se observó notificación a la Procuraduría Ambiental  y Agraria</t>
  </si>
  <si>
    <t>Comunicacion Oficial</t>
  </si>
  <si>
    <t>Mediante radicado 20197100660231 del 2019-08-09 se realiza solicitud de inscripción del auto No. 0144 de 12 de diciembre de 2018 en los FMI 200-205978 y 200-205979 a la Oficina de Registro de Instrumentos Públicos de Neiva Huila.</t>
  </si>
  <si>
    <t>El expediente documental no contiene documentos que permitan evidenciar la constancia Ejecutoria.</t>
  </si>
  <si>
    <t>No se observó recurso de reposición.</t>
  </si>
  <si>
    <t>José Ramos Ultengo
Alba Consuelo Capiz
María Alba Mulcue Sanza
José Yanid Rios Rosas
María Herminia Sanchez</t>
  </si>
  <si>
    <t>83.226.366
26.542.178
26.542.181
1.081.398.956
25.630.553</t>
  </si>
  <si>
    <t>Solicitud de autorizacion venta o enajenacion
Derecho de petición</t>
  </si>
  <si>
    <t>Se observó la respuesta emitida el 05/05/2019 al derecho de petición, en la cual se informó al peticionario que la visita al predio de verificación sería realizada durante el segundo semestre de 2019.</t>
  </si>
  <si>
    <t>El tipo documental en la hoja de control no coincide con el asignado en Orfeo.</t>
  </si>
  <si>
    <t>Se observó la firma de fijación en copia y la firma manuscrita de desfijación.  La existencia de una firma de fijación en copia y una firma manuscrita de desfijación constituye un riesgo crítico para la validez de la notificación, al afectar la autenticidad y trazabilidad del acto. Esta situación puede comprometer el debido proceso y generar eventuales nulidades, dada la ausencia de evidencia confiable que demuestre la ejecución real de las actuaciones de fijación y desfijación.
El documento no se encuentra relacionado en la hoja de control del expediente físico.</t>
  </si>
  <si>
    <t>La foliación del expediente se considera parcial, en tanto no incluye la totalidad de los documentos que lo conforman. En particular, se identificó que el acto administrativo mediante el cual se declara la caducidad de la facultad administrativa y el archivo del proceso, su notificación por aviso, así como el informe general del predio, hacen parte del expediente físico pero no se encuentran foliados. Esta situación impide garantizar la continuidad secuencial de los folios y afecta la integridad de la foliación como mecanismo de control documental.</t>
  </si>
  <si>
    <t>Si bien algunos documentos del expediente presentan un orden secuencial, la cronología del trámite no puede considerarse adecuada ni conforme a los principios archivísticos, dado que se identificaron actuaciones administrativas que no reposan en el expediente documental, entre ellas la notificación del acto administrativo de apertura de la etapa preliminar y la constancia de ejecutoria del acto mediante el cual se declaró el vencimiento de la facultad sancionatoria y el archivo del trámite.
Adicionalmente, este último acto administrativo se encuentra ubicado al inicio del expediente, incluso antes de la hoja de control, situación que contraviene el principio de orden original y afecta la reconstrucción cronológica del trámite.
En cuanto al documento denominado “informe general”, este no contiene fecha ni firma de quien lo elaboró y, además, no relaciona el correo electrónico al cual fue remitido, lo que afecta la trazabilidad y verificación de su emisión.</t>
  </si>
  <si>
    <t>La hoja de control del expediente no refleja de manera completa los documentos que conforman el expediente híbrido (físico y electrónico). Se evidenció que omite documentos que reposan en ORFEO y, simultáneamente, no registra algunos documentos que sí están en el expediente físico, entre ellos el acto administrativo de vencimiento de la facultad sancionatoria, su notificación y el informe general del predio. Además, consigna una serie y subserie que no corresponden a la TRD aplicable a la UGT Centro.
Estas inconsistencias afectan la trazabilidad del expediente, su correcta identificación documental y la coherencia del trámite dentro del sistema archivístico institucional.</t>
  </si>
  <si>
    <t xml:space="preserve">El expediente presenta debilidades en su gestión documental que afectan su integridad, organización y trazabilidad como soporte de las actuaciones administrativas. Se identificaron inconsistencias en el registro de fechas extremas y folios finales, una foliación parcial que no incorpora documentos esenciales del trámite, ausencia de rotulación de la caja de archivo y un orden cronológico que no se ajusta a los principios archivísticos, dado que algunos actos administrativos no reposan en el expediente y otros se encuentran ubicados fuera de su secuencia lógica.
Asimismo, el documento denominado “informe general” carece de fecha, firma y evidencia del envío, lo que limita la verificación de su emisión y afecta la trazabilidad del trámite. La hoja de control tampoco refleja de manera completa los documentos que integran el expediente híbrido, presenta omisiones tanto de documentos físicos como electrónicos y registra series y subseries que no corresponden a la TRD aplicable, lo que impacta la correcta identificación y clasificación documental.
En conjunto, estas situaciones dificultan la reconstrucción precisa de la secuencia procesal, afectan la coherencia del expediente dentro del sistema archivístico institucional y reducen la confiabilidad del expediente como evidencia documental de las actuaciones adelantadas.
</t>
  </si>
  <si>
    <t>Luz Marina Capera Toledo
José Arnold Rivera</t>
  </si>
  <si>
    <t>55155893
1075226424</t>
  </si>
  <si>
    <t>Oficio</t>
  </si>
  <si>
    <t>Sin radicado</t>
  </si>
  <si>
    <t>Comunicación oficial</t>
  </si>
  <si>
    <t>Se observó el acta de reunión del proyecto productivo HUI-NEI-006, correspondiente a la convocatoria SIC-200802, en la cual se señala que el beneficiario Heliodoro Arias vendió su parte del predio al señor Isney Jaramillo. Adicionalmente, se mencionan dificultades relacionadas con el suministro de agua y la presunta venta por parte de un beneficiario de su parte del predio.  El documento no tiene firmas de los profesionales que adelantaron la visita.
Se observó petición del 20/05/2016 proveniente del antiguo INCODER.</t>
  </si>
  <si>
    <t>Se observó acta de reunión y formato de visita predio</t>
  </si>
  <si>
    <t>Iniciar etapa preliminar</t>
  </si>
  <si>
    <t>Informe técnico inspección ocular</t>
  </si>
  <si>
    <t>El informe concluye que se debe iniciar la etapa preliminar del Procedimiento Único, con el fin de determinar si existen méritos para dar apertura o no al trámite de condición resolutoria.</t>
  </si>
  <si>
    <t>Auto de inicio de etapa preliminar</t>
  </si>
  <si>
    <t xml:space="preserve">Documento físico firmado en manuscrito. </t>
  </si>
  <si>
    <t>Informe técnico de pruebas
Informe técnico jurídico</t>
  </si>
  <si>
    <t>El ITJ recomendó no iniciar el procedimiento de condición resolutoria.   Por otra parte, se observó la forma ADMTI-F-013 “Informe de Cumplimiento de Obligaciones de la Adjudicación”, con fecha del 06/05/2019, la cual corresponde a las visitas de campo realizadas en cumplimiento del Acto Administrativo.  Así mismo, registro de la diligencia de declaración rendida por los adjudicatorios con fecha 7/05/2019.</t>
  </si>
  <si>
    <t>Acta de conciliación para formalización de la propiedad</t>
  </si>
  <si>
    <t>Las fechas extremas finales, el número de caja, la carpeta y el folio final aparecen impresos y diligenciados de manera anticipada, cuando deberían mantenerse en blanco hasta el cierre del expediente, una vez la SATN confirme su exclusión de la base de seguimiento y control. Asimismo, la serie y subserie consignadas en el rótulo no corresponden a las establecidas en la Tabla de Retención Documental aplicable a la UGT Centro. Estas situaciones no se ajustan a los lineamientos definidos en el documento ADMBS-I-003 Organización de Archivos de Gestión
Adicionalmente, la serie y subserie registradas en el rótulo no corresponden a las definidas en la Tabla de Retención Documental (TRD) – Versión 2, aplicable a la UGT Centro, afectando la correcta clasificación documental, la normalización del expediente y su adecuada identificación dentro del sistema archivístico institucional.</t>
  </si>
  <si>
    <t>La foliación del expediente se considera parcial, en tanto no incluye la totalidad de los documentos que lo conforman. En particular, se identificó que el acto administrativo mediante el cual se declara la caducidad de la facultad administrativa y el archivo del proceso, así como su notificación por aviso, hacen parte del expediente físico pero no se encuentran foliados. Esta situación impide garantizar la continuidad secuencial de los folios y afecta la integridad de la foliación como mecanismo de control documental.</t>
  </si>
  <si>
    <t>En cuanto a la cronología, los documentos no se encuentran organizados conforme al orden secuencial del trámite, lo que impide evidenciar adecuadamente la progresión de las actuaciones administrativas. Asimismo, no se observaron en el expediente las actuaciones relacionadas con la notificación del acto administrativo de apertura de la etapa preliminar, lo cual genera vacíos en la línea temporal del procedimiento.
En particular, se identificó que el acto administrativo mediante el cual se declara la caducidad de la facultad administrativa y el archivo del proceso se encuentra ubicado al inicio del expediente, incluso antes de la hoja de control, situación que contraviene el principio de orden original y afecta la reconstrucción cronológica del trámite.</t>
  </si>
  <si>
    <t>La hoja de control del expediente no refleja de manera completa los documentos que conforman el expediente híbrido (físico y electrónico). Se evidenció que omite documentos que reposan en ORFEO y, al mismo tiempo, no registra algunos documentos que sí están en el expediente físico. Además, incluye una serie y subserie que no corresponden a la TRD aplicable a la UGT Centro.
Estas inconsistencias afectan la trazabilidad del expediente, su correcta identificación documental y la coherencia del trámite dentro del sistema archivístico institucional.</t>
  </si>
  <si>
    <t>El expediente presenta debilidades en su gestión documental, evidenciadas en inconsistencias en el rótulo de la carpeta, ausencia de rotulación en la caja, foliación parcial, falta de orden cronológico, ausencia de soportes de algunas actuaciones administrativas y una hoja de control que no registra la totalidad de los documentos que integran el expediente híbrido. Estas situaciones dificultan la comprensión de la secuencia procesal y afectan la adecuada consulta, organización y conservación del expediente.
Adicionalmente, se observó que dentro del expediente se incluyen documentos correspondientes a trámites distintos, tales como comunicaciones sobre dificultades técnicas relacionadas con el suministro de agua del predio y solicitudes de levantamiento topográfico o deslinde, los cuales pertenecen a series documentales diferentes. Esta mezcla de documentos contraviene los principios archivísticos de procedencia, orden original y unidad documental, generando desorganización y afectando la capacidad del expediente para representar de manera coherente y verificable las actuaciones propias del trámite.</t>
  </si>
  <si>
    <t>Del análisis integral de trazabilidad y gestión del caso, se evidenció que la primera petición por presunta enajenación irregular de algunos adjudicatarios del predio fue radicada ante la ANT el 26/10/2017 bajo el radicado 20176200843222, la cual fue remitida por la SATN a la UGT Sur Amazonía (actual UGT Centro) el 18/12/2017 mediante memorando 20174300143893. No obstante, estas actuaciones no reposan en el expediente físico ni en el expediente electrónico (Orfeo), lo que afecta la integridad documental y dificulta reconstruir la línea de actuación institucional.
El peticionario reiteró la denuncia el 28/08/2019 (radicado 20196200910532), y el caso fue nuevamente delegado a la UGT Centro el 26/11/2019, encontrándose aún vigente la restricción temporal de enajenación derivada del subsidio otorgado el 11/08/2010. En respuesta, la UGT informó mediante oficio 20207100034881 del 16/01/2020 que realizaría la visita de verificación en el primer semestre de 2020; sin embargo, no existe evidencia de que dicha visita se hubiera ejecutado.
Adicionalmente, la resolución de adjudicación del INCODER, documento esencial para determinar el inicio y la vigencia de las restricciones temporales de enajenación, no reposa en el expediente documental.</t>
  </si>
  <si>
    <t>El expediente presenta foliación completa.  No obstante, en la verificación de expediente se pudo constatar comunicaciones oficiales (peticiones, memorandos de traslado y actuaciones administrativas) que pertenecen al trámite pero no reposan en el expediente físico ni electrónico.</t>
  </si>
  <si>
    <t>Si bien algunos documentos del expediente presentan un orden secuencial, la cronología del trámite no puede considerarse correcta ni conforme a los principios archivísticos, debido a que se identificaron en la auditoría actuaciones administrativas que no reposan en el expediente documental del trámite. La ausencia de estos documentos impide reconstruir de manera íntegra la secuencia procesal, desconoce el principio de orden original y afecta la trazabilidad del trámite</t>
  </si>
  <si>
    <t>La hoja de control del expediente presenta inconsistencias, dado que relaciona documentos que no reposan en el expediente físico y, al mismo tiempo, omite otros que sí se encuentran en el expediente electrónico en ORFEO. Durante la verificación también se identificaron documentos adicionales (peticiones, memorandos de delegación y comunicaciones internas) que no están incorporados en ninguna de las modalidades del expediente híbrido (físico o electrónico).  
Asimismo, la hoja de control consigna una serie y subserie que no corresponden a la TRD aplicable a la UGT Centro y registra un número de carpeta “12”, pese a que solo existe una carpeta asociada al trámite.
Estas situaciones vulneran los principios archivísticos de procedencia, orden original y unidad documental, pues impiden que el expediente refleje de manera íntegra, coherente y verificable las actuaciones administrativas realizadas. La falta de correspondencia entre la hoja de control, el expediente híbrido y los documentos identificados por fuera de este afecta la trazabilidad, integridad y confiabilidad del expediente como evidencia administrativa.</t>
  </si>
  <si>
    <t>El expediente presenta debilidades en su gestión documental que afectan su integridad, trazabilidad y confiabilidad como soporte de las actuaciones administrativas. Se identificaron inconsistencias en el rótulo, ausencia de rotulación de caja, falta de correspondencia cronológica y una hoja de control que no refleja de manera precisa los documentos que conforman el expediente híbrido. 
Estas situaciones vulneran principios archivísticos esenciales de procedencia, orden original, unidad documental e integridad, lo que puede afectar la adecuada reconstrucción del trámite y la seguridad jurídica y administrativa de las actuaciones de la Entidad.</t>
  </si>
  <si>
    <t>Comunicación oficial
Solicitud de autorización de fraccionamiento</t>
  </si>
  <si>
    <t>Del análisis integral de trazabilidad y gestión del caso, se observó que mediante comunicación del 05/010/2019 la UGT informó al peticionario que se realizaría una visita en el primer semestre de 2020; sin embargo, el expediente documental no contiene actuaciones posteriores que permitan establecer que se dio inicio al trámite sancionatorio o que se efectuó la verificación anunciada.
Por otra parte, se observó en el expediente físico el documento "Informe General Predio El Gran Oriente", sin fecha y firma de quien elaboró y el cual contiene material abrasivo (ganchos de cosedora), este concluye que "el término de la condición resolutoria se encuentra vencido desde el 9 de noviembre del 2021.  Los sistemas consultados no registran actuaciones de visitas. 
Una vez revisado el FMI, se observa que en la anotación No. 74 del FMI se registró la RESOLUCION 20224300267836 DEL 2022-09-26 de la Agencia Nacional de Tierras mediante la cual se cancela la anotación No. 3 que señala la condición resolutoria respecto de la cuota parte de GUTIERREZ TOVAR ALFREDO, identificado con C.C.
83228078.
De igual forma la ultima actuación por parte de la entidad es el oficio con radicado 20197100914511 del 5 de octubre de 2019, mediante el cual la UGT Sur Amazonía da respuesta a al peticionario, por lo que se concluye que la facultad sancionatoria de la ANT caduco por cuanto transcurrieron 3 años desde la ultima actuación administrativa,
venciendo el término el 5 de octubre de 2022."
Adicionalmente, la resolución de adjudicación del INCODER, documento esencial para determinar el inicio y la vigencia de las restricciones temporales de enajenación, no reposa en el expediente documental.</t>
  </si>
  <si>
    <t>La foliación del expediente se considera parcial, en tanto no incluye la totalidad de los documentos que lo integran. En particular, se identificó que el informe general del predio, documento que forma parte del expediente físico, no se encuentra foliado, lo cual impide garantizar la continuidad secuencial y afecta la integridad de la foliación como mecanismo de control documental.</t>
  </si>
  <si>
    <t>No fue posible verificar la correspondencia electrónica mediante la cual el informe general fue remitido a la SATN para solicitar la exclusión del caso de la base de seguimiento y control. La ausencia de este soporte impide confirmar la fecha efectiva de envío y recepción del documento, lo que afecta la reconstrucción cronológica del trámite y limita la trazabilidad de las actuaciones adelantadas en la fase final del expediente.</t>
  </si>
  <si>
    <t>La hoja de control del expediente no refleja de manera completa los documentos que conforman el expediente híbrido (físico y electrónico). Se evidenció que omite documentos que reposan en ORFEO y, al mismo tiempo, no registra algunos documentos que sí están en el expediente físico. Además, incluye una serie y subserie que no corresponden a la TRD aplicable a la UGT Centro y señala un número de carpeta “2”, a pesar de que solo existe una carpeta asociada al trámite.
Estas inconsistencias afectan la trazabilidad del expediente, su correcta identificación documental y la coherencia del trámite dentro del sistema archivístico institucional.</t>
  </si>
  <si>
    <t>El expediente presenta debilidades en su gestión documental que afectan su integridad, trazabilidad y confiabilidad como soporte de las actuaciones administrativas. Se evidenciaron inconsistencias en el rótulo de la carpeta, ausencia de rotulación en la caja, foliación incompleta, falta de correspondencia cronológica, la presencia de material abrasivo dentro del expediente y una hoja de control que no refleja de manera precisa los documentos que conforman el expediente híbrido.
Estas situaciones vulneran principios archivísticos esenciales de procedencia, orden original, unidad documental e integridad, lo que puede afectar la adecuada reconstrucción del trámite y la seguridad jurídica y administrativa de las actuaciones de la Entidad.</t>
  </si>
  <si>
    <t>Esteban Collazos Gonzales 
Jenny Marcela Murillo Andrade 
Julio Cesar Calderón Sabi
Diego Andrés Cortes Venegas
Dagoberto Cortes
Rosabel Vanegas Chacón</t>
  </si>
  <si>
    <t>83233010
26.428.405
4.945.743
1.075.260.534
83.087.266
36.087.116</t>
  </si>
  <si>
    <r>
      <t xml:space="preserve">200-205958, 200-205959 </t>
    </r>
    <r>
      <rPr>
        <b/>
        <sz val="10"/>
        <rFont val="Arial"/>
        <family val="2"/>
      </rPr>
      <t>(Parcela 1)</t>
    </r>
    <r>
      <rPr>
        <sz val="10"/>
        <rFont val="Arial"/>
        <family val="2"/>
      </rPr>
      <t xml:space="preserve">
200-205885, 200-205886, 200-205862 </t>
    </r>
    <r>
      <rPr>
        <b/>
        <sz val="10"/>
        <rFont val="Arial"/>
        <family val="2"/>
      </rPr>
      <t>(Parcela 2)</t>
    </r>
    <r>
      <rPr>
        <sz val="10"/>
        <rFont val="Arial"/>
        <family val="2"/>
      </rPr>
      <t xml:space="preserve">
200-205980, 200-227108, 200-227107, 200-227109 </t>
    </r>
    <r>
      <rPr>
        <b/>
        <sz val="10"/>
        <rFont val="Arial"/>
        <family val="2"/>
      </rPr>
      <t>(Parcela 3)</t>
    </r>
    <r>
      <rPr>
        <sz val="10"/>
        <rFont val="Arial"/>
        <family val="2"/>
      </rPr>
      <t xml:space="preserve">
200-206007, 200-206005 </t>
    </r>
    <r>
      <rPr>
        <b/>
        <sz val="10"/>
        <rFont val="Arial"/>
        <family val="2"/>
      </rPr>
      <t>(Parcela 5)</t>
    </r>
    <r>
      <rPr>
        <sz val="10"/>
        <rFont val="Arial"/>
        <family val="2"/>
      </rPr>
      <t xml:space="preserve">
200-212104 </t>
    </r>
    <r>
      <rPr>
        <b/>
        <sz val="10"/>
        <rFont val="Arial"/>
        <family val="2"/>
      </rPr>
      <t>(Parcela 6)</t>
    </r>
    <r>
      <rPr>
        <sz val="10"/>
        <rFont val="Arial"/>
        <family val="2"/>
      </rPr>
      <t xml:space="preserve">
200-205861, 200-205860 </t>
    </r>
    <r>
      <rPr>
        <b/>
        <sz val="10"/>
        <rFont val="Arial"/>
        <family val="2"/>
      </rPr>
      <t>(Parcela 7)</t>
    </r>
  </si>
  <si>
    <t xml:space="preserve">El Concepto Jurídico emitido el 12/12/2018 referencia lo siguiente: 
Mediante oficio del 25/0172028 del Juzgado se allegó solicitud de autorización de enajenación por remate.
Mediante memorando 20184300023773 del 8/02/2018 se dio traslado desde la SATN a la UGT Sur Amazonía para efectos que realizara  la visita de seguimiento al predio; no obstante, dicho radicado no encuentra vinculado al expediente documental, ni relacionado en la hoja de control.
Que el 26 y  27 de marzo del 2018 se adelantó visita de seguimiento a la Parcela 4, en donde los beneficiaros informaron que presuntamente algunos adjudicatarios no se encontraban explotando el predio.  Es preciso indicar que, el registro de esta visita no hace parte integral del expediente documental.
</t>
  </si>
  <si>
    <t xml:space="preserve">Se observó el registro ADMTI-F-013 "Informe cumplimiento obligaciones de la adjudicación" de las Parcelas 1, 2, 3, 5, 6 y 7 diligenciados parcialmente.  Si bien el documento es físico, se observó la vinculación parcial al expediente Orfeo mediante anexo.
</t>
  </si>
  <si>
    <t>Informe</t>
  </si>
  <si>
    <t xml:space="preserve">Se observó documento de concepto jurídico el cual concluye el inicio de etapa preliminar a fin de determinar si hay lugar al tramite de caducidad administrativa para los siguientes beneficiarios: Esteban Collazos Gonzales, Jenny Marcela Murillo Andrade, Julio Cesar Calderón Sabi.  Así mismo, el documento  establece realizar seguimientos a efectos de determinar si los adjudicatarios están cumpliendo  las obligaciones, a saber: Parcela 2: Cortes Vanegas Diego Andrés, Cortes Dagoberto; Parcela 3: Vanegas Chacón Rosabel; Parcela 6: Lina Maibel Cortes Vanegas y Hermes Illera Camero; Parcela 1: Cortes Vanegas Diego Andrés.
El expediente documental no relaciona los soportes de la visita adelantada el 26 y 27 marzo del 2028 a la Parcela 4 y referenciada el concepto técnico.  </t>
  </si>
  <si>
    <t>146
2465</t>
  </si>
  <si>
    <t>12/12/2018
05/09/2019</t>
  </si>
  <si>
    <t>Acto administrativo inicio de etapa de instrucción y practica de pruebas (Resolución/Auto)
Acto administrativo de decisión de fondo (Resolución/Auto)</t>
  </si>
  <si>
    <t>AA 146: Conforme a lo establecido en el Concepto Jurídico del 12/12/2018 se aperturó la etapa preliminar a las siguientes personas: Esteban Collazos Gonzales, Jenny Marcela Murillo Andrade y Julio Cesar Calderón Sabi.   Si bien el documento es físico, se observó la vinculación parcial a expediente Orfeo mediante anexo.  El documento se tipificó como "Acto administrativo inicio de etapa de instrucción y practica de pruebas (Resolución/Auto)"
AA 2465: ordena la apertura de la etapa preliminar respecto de los señores Diego Andrés Cortés Vanegas, Dagoberto Cortés y Rosabel Vanegas Chacón. Si bien el documento se encuentra en medio físico, se observó que su vinculación en el expediente ORFEO es parcial, pues solo fue incorporado como anexo. Adicionalmente, fue tipificado en el sistema como “Acto administrativo de decisión de fondo (Resolución/Auto)”, clasificación que no corresponde a su naturaleza, dado que se trata de un acto de apertura preliminar y no de decisión final.  Por otra parte, aunque el concepto técnico emitido el 12/12/2018 recomendó realizar seguimiento a las parcelas adjudicadas a las personas mencionadas, no se identificó en el expediente documental un concepto técnico que justifique o soporte la decisión de abrir la etapa preliminar para estos adjudicatarios, lo que impide verificar la trazabilidad analítica que dio origen al auto de apertura.</t>
  </si>
  <si>
    <t>AA 0146: Se observó documento físico de notificación personal de 1 de los 3 beneficiarios, a saber: Julio Cesar Calderón Sabi.  El documento no se encuentra relacionado en la hoja de control del expediente documental.
AA 2465: No se observó documentos asociados a la notificación del acto administrativo.</t>
  </si>
  <si>
    <t>El ITJ recomendó iniciar el procedimiento de condición resolutoria.  Por otra parte, se observó para AA 0146 el registro ADMTI-F-013 del 22 y 28 de julio del 2019 sobre la visita adelantada a Esteban Collazos, Julio Cesar Calderón Sabi y Jenny Marcela Murillo.
AA 2465: no se observó en el expediente documental documentos asociados al ITJ.</t>
  </si>
  <si>
    <t>Acto administrativo de decision de fondo (Resolucion/Auto)</t>
  </si>
  <si>
    <t>AA 2307: Apertura a trámite administrativo a Jenny marcela Murillo Andrade, julio Cesar Calderón Sabi y Esteban Collazos González de acuerdo a la etapa preliminar del AA 146.  Para lo concerniente a la etapa preliminar del AA 2465, no se observó en el expediente documental AA de apertura de trámite sancionatorio.</t>
  </si>
  <si>
    <t>El expediente presenta foliación completa.  No obstante, se debe foliar de nuevo por cambio en orden cronológico</t>
  </si>
  <si>
    <t>En cuanto a la cronología, los documentos no se encuentran organizados conforme al orden secuencial previsto para el trámite establecido en el procedimiento ADMTI-P-013, lo que impide evidenciar adecuadamente la progresión de las actuaciones administrativas.
Se observó, en particular, que el concepto jurídico, siendo el documento que fundamenta y da origen al acto administrativo de apertura de la fase preliminar, debería estar ubicado inmediatamente antes de dicho acto administrativo dentro del expediente. No obstante, su ubicación actual es posterior, lo cual contraviene el principio de orden original y afecta la reconstrucción cronológica del trámite.</t>
  </si>
  <si>
    <t>La hoja de control del expediente refleja los documentos que conforman el expediente híbrido (físico y electrónico); sin embargo, esta incluye una serie y subserie que no corresponden a la TRD aplicable a la UGT Centro y señala un número de carpeta “12”, a pesar de que solo existe una carpeta asociada al trámite.</t>
  </si>
  <si>
    <t>El expediente presenta debilidades en su gestión documental, evidenciadas en inconsistencias en el rótulo de la carpeta, ausencia de rotulación en la caja, falta de orden cronológico y la hoja de control. Estas situaciones dificultan la comprensión de la secuencia procesal y afectan la adecuada consulta, organización y conservación del expediente, comprometiendo la trazabilidad, autenticidad y confiabilidad de la información.
Asimismo, se observó que dentro del mismo expediente se incluyen documentos correspondientes a asuntos distintos, tales como,  autorización de enajenación con ocasión de remate.  Esta situación contraviene los principios archivísticos de procedencia, orden original y unidad documental, generando desorganización y afectando la trazabilidad, integridad y adecuada conservación de la información.</t>
  </si>
  <si>
    <t>Aida Ruth Castellanos y Otros</t>
  </si>
  <si>
    <t>Peticion</t>
  </si>
  <si>
    <t xml:space="preserve">En Orfeo aparece un escaneo del documento físico, el cual se encuentra en las mismas condiciones en el expediente documental en formato físico. </t>
  </si>
  <si>
    <t>Informe de inspeccion ocular	Informe técnico visita predio</t>
  </si>
  <si>
    <t>Se observó radicado 201871010713800034E2534771 Informe de inspeccion ocular-Informe técnico visita predio donde se indica que el beneficiario no realiza actividades indebidas tienen fecha del 08/06/2022 y 09/06/2022 lo cual debio radicarse individual, Se observo registro ADMTI-F-013 informe cumplimiento obligaciones d la adjudicacion del 01/11/2019 y 31/10/2019</t>
  </si>
  <si>
    <t>El Auto ordena realizar visita de campo y oficiar a la procuraduria regional ambienteal agraria y a los adjudicatarios.  Se observó la realización de la visita al predio a través del registro ADMTI-F-015 del 09/06/2022 y el informe de visita de seguimiento a hechoss constitutivos de cumplimiento a la condicion resolutoria o la caducidad administrativa mediante registro ADMTI-F-019 del 09/06/2022</t>
  </si>
  <si>
    <t>Resolución de archivo</t>
  </si>
  <si>
    <t>El  auto menciona que no se evidencia materialización de las causales de incumplimiento por parte de los beneficiarios.  No obstante, a la fecha de su emisión habían vencido los términos administrativos de la facultad sancionatoria por parte de la Agencia.</t>
  </si>
  <si>
    <t xml:space="preserve">El expediente documental no contiene soportes que evidencien la comunicación a la Oficina de Registro de Instrumentos Públicos (ORIP).  Asimismo, se realizó la consulta del Folio de Matrícula Inmobiliaria a través del VUR, sin que fuera posible verificar la inscripción del posible auto.
</t>
  </si>
  <si>
    <t xml:space="preserve">La carpeta cuenta con rotulo ADMBS-F-017, los datos se encuentran en lapiz y con informacion que No corresponde. </t>
  </si>
  <si>
    <t>La caja tiene  rotulo diligenciado en lapiz</t>
  </si>
  <si>
    <t>Se encuentra foliado pero de forma incorrecta debido a la croNologia y a documentos que No pertenecen al expediente</t>
  </si>
  <si>
    <t>Los documentos No se encuentran organizados por croNologia</t>
  </si>
  <si>
    <t>Tiene hoja de control digital que No concuerda con el expediente fiSico.</t>
  </si>
  <si>
    <t>Del análisis de la gestión documental del expediente correspondiente al predio La Gloria - Verdum - La Palma y en concordancia con la revisión del desarrollo del procedimiento ADMTI-P-013, se estableció que el expediente presenta debilidades en que el expediente contiene documentos pertenecientes a otro folio de matricula y proceso administrativo, a saber FMI 250-75234 Predio Bellavista, No cuenta con una foliación correcta debido a la croNologia; además, carece de rótulos, La informacion de la  hoja de control fiSica No corresponde con los documentos contenidos debido a las fechas, por lo que el expediente No cumple con los lineamientos establecidos de gestión documental.</t>
  </si>
  <si>
    <t>Baudelino Aguja Alape</t>
  </si>
  <si>
    <t>Ibague</t>
  </si>
  <si>
    <t>20179600493392
20176200789882</t>
  </si>
  <si>
    <t>Aunque en Orfeo aparece un escaneo del documento físico, este no se encuentra dentro del expediente documental en formato físico. Es preciso señalar que, según la información suministrada en la UGT Tolima, el expediente documental se gestiona de manera digital</t>
  </si>
  <si>
    <t>Se observó radicado 201871010713800009E2596488 con el informe fechado 2018-08-09</t>
  </si>
  <si>
    <t>Iniciar etapa preliminar para algunos beneficiarios</t>
  </si>
  <si>
    <t>Informe técnico de pruebas</t>
  </si>
  <si>
    <t>Se observó radicado 201871010713800009E2486134  donde en las conclusiones del informe Juridico con fecha 8/06/2018 se observó que se recomiensda con iniciar la etapa preliminar del procedimiento. Puesto que a parecer se vendio el lote de la montaña.</t>
  </si>
  <si>
    <t>004
0119</t>
  </si>
  <si>
    <t>El acto adminsitrativo 119 se encuentra radicado con nro 201871010713800009E2486127 y el  auto administrativo 004 de 31/07/2018 se encuentra en fisico dentro del expediente documental</t>
  </si>
  <si>
    <t>RN993583345CO</t>
  </si>
  <si>
    <t>Radicado 20187100662881 de 06/08/2018 se comunica el Auto 004 de 31/07/2018 al procurador Judicial II Ambiental y Agrario para el Tolima</t>
  </si>
  <si>
    <t>Radicado: 201871010713800009E2596462 En las conclusiones del informe Juridico con fecha 8/06/2018 se observó que se recomiensda con iniciar la etapa preliminar del procedimiento. Puesto que a parecer se vendio el lote de la montaña.</t>
  </si>
  <si>
    <t>005
288</t>
  </si>
  <si>
    <t>Respuesta a derecho de peticion</t>
  </si>
  <si>
    <t>Se observó auto 005 del 16/08/2018 por el cual se da apertura al trámite de condicion resolutoria y se archiva la etapa preliminar del procedimiento único. Adicionalmente se observó anotación en el Nro 10 con  Fecha04-12-2018 Radicación 2018-350-6-25539  doc AUTO 005 del 16-08-2018 se informa que se dió apertura al trámite administrativo de CR y constancia ejecutoria del 31/10/2018.
Se observó auto 288 de 20/03/2019 "por el cual se da apertura al trámite de condición resolutoria" folio 226. Asi mismo se observó radicado 20186201255552 con solicitud de  de la aplicación de la prescripcion de la Condición resolutoria la cual no tuvo respuesta por parte de la Entidad.</t>
  </si>
  <si>
    <t>RA119861340CO</t>
  </si>
  <si>
    <t>Se observó comunicación al Ministerio Público asociada al expediente documental.</t>
  </si>
  <si>
    <t>Peticiones entre autoridades</t>
  </si>
  <si>
    <t>Se observó solicitud de fijación en cartelera de la alcaldia y solicitud de publicación en la página web de la alcaldia de Ibague.
Radicado 20197100276781 el 2019-05-06 a través de correo certificado  y guia RA116093997CO,
Se observó constancia Secretaria por la personeria municipal de Ibague folio 220.
Se observó RAD 20197100276781 solicitud de publicación auto 005 del 16/08/2018 y 288 del 20/03/2019.</t>
  </si>
  <si>
    <t>350201ER07274</t>
  </si>
  <si>
    <t>Se observó en el FMI Anotación Nro. 10 del 04-12-2018  AUTO 005 del 16-08-2018 ANT donde se informa que, se dió apertura al trámite administrativo de Condición Resolutoria contra los adjudicatarios beneficiarios en la resolución 561 del 17/08/2006.</t>
  </si>
  <si>
    <t>Informe tecnico de pruebas-Informe jurídico preliminar</t>
  </si>
  <si>
    <t>Se observó el ITJ con radicado 201871010713800009E2486134</t>
  </si>
  <si>
    <t>La caja No cuenta con el rotulo ADMBS-F-018</t>
  </si>
  <si>
    <t>Se encuentra foliado pero de forma incorrecta debido a la croNologia</t>
  </si>
  <si>
    <t>Tiene hoja de control fiSica que No concuerda con el expediente fiSico.</t>
  </si>
  <si>
    <t>Del análisis de la gestión documental del expediente correspondiente al predio La Granja y en concordancia con la revisión del desarrollo del procedimiento ADMTI-P-013, se estableció que el expediente presenta debilidades en foliación incorrecta debido a la cronologia; además, carece de rótulos, la informacion de la  hoja de control fisica no corresponde con los documentos contenidos debido a las fechas, por lo que el expediente no cumple con los lineamientos establecidos de gestión documental. Tiene elementos sin la referencia cruzada correspondiente y hay documentos sin fecha y que fue escrita en lapiz, no toman en cuenta fecha de radicacion. Se encuentra dispuesto en la caja 3 , con foliación 1-286 en 2 carpetas.</t>
  </si>
  <si>
    <t>Yanneth Cañon</t>
  </si>
  <si>
    <t>Se observó respuesta a la petición mediante radicado 20187100158711.</t>
  </si>
  <si>
    <t>Se observó radicado 20179600706842 Informe Juridico de la visita al predio denominado la Polonia, recomienda iniciar la la etapa preliminar del procedimiento Unico a fin de determinar si se debe o no iniciar el trámite de CR</t>
  </si>
  <si>
    <t>El acto administrativo se encuentra en fisico dentro del expediente, folio 74. Se solicitó comunicación a la personeria municipal de Villahermosa con radicado 20197101261021  folio 83.</t>
  </si>
  <si>
    <t>Se observó el ADMTI-F-019 Informe de visita de seguimiento a hechos de cumplimiento a la condicion resolutoria o a la caducidad administrativa donde se recomienda inicial proceso de CR por cuando la adjudicatarai vendió el predio el 14/11/2017 sobre RMI 364-7273.</t>
  </si>
  <si>
    <t xml:space="preserve">La carpeta No cuenta con rotulo ADMBS-F-017, los datos se encuentran en lapiz y con informacion que No corresponde. </t>
  </si>
  <si>
    <t>Del análisis de la gestión documental del expediente correspondiente al predio La Polonia y en concordancia con la revisión del desarrollo del procedimiento ADMTI-P-013, se estableció que el expediente presenta debilidades en que no cuenta con una foliación correcta debido a la cronologia; además, carece de rótulos. La informacion de la  hoja de control digital no corresponde con los documentos contenidos, por lo que el expediente no cumple con los lineamientos establecidos de gestión documental. Tiene elementos sin la referencia cruzada correspondiente</t>
  </si>
  <si>
    <t>Fabian Gonzalez Luna</t>
  </si>
  <si>
    <t>20179600743282
20176200854412</t>
  </si>
  <si>
    <t>Solicitud CR por parte de Carlos Edmundo Sanchez Gomes apoderado de Margarita Mopan y German Cruz Forero</t>
  </si>
  <si>
    <t>0047
2464</t>
  </si>
  <si>
    <t>El acto administrativo 0047 se encuentra dentro del expediente en fisico folio 218-220.
El acto administrativo 2464 de 05/09/2019 se encuentra dentro del expediente en fisico folio 237-239</t>
  </si>
  <si>
    <t>El expediente documental no contiene soportes que evidencien el auto que resolvió el recurso y su respectiva notificación.</t>
  </si>
  <si>
    <t>Del folio 205 se pasa al 55 y entre estos dos folios hay una hoja en blanco, hay hojas Sin foliar, contiene mas de 200 folios en las carpeta 1 de 2</t>
  </si>
  <si>
    <t>Tiene hoja de control que No concuerda con el expediente fiSico y No se incluyen los documentos digitales</t>
  </si>
  <si>
    <t>Del análisis de la gestión documental del expediente correspondiente al predio Parcela N° 8 La Ponderosa y en concordancia con la revisión del desarrollo del procedimiento ADMTI-P-013, se estableció que el expediente presenta debilidades ya que  no cuenta con una foliación correcta ni completa; además, carece de rótulos y no presenta un orden croNológico identificable. La hoja de control impresa No corresponde con los documentos contenidos, por lo que el expediente No cumple con los lineamientos establecidos de gestión documental. Se encuentra en la caja 6, tiene Historia Clinica de  la Sra Sandra Patricia Sanabria Tautiva(Revisar por Activos de Información) en el folio 119 al 191, 2 carpetas sin rótulos.</t>
  </si>
  <si>
    <t>Jesus Antonio Duarte Moreno</t>
  </si>
  <si>
    <t>Se da respuesta con radicado 20184300818451 al radicado 20186200538482</t>
  </si>
  <si>
    <t>Se observó en los informes que los predios no tienen explotación agricola por los beneficiarios (7), la visita la atendio el señor Jesus Antonio Duarte Moreno</t>
  </si>
  <si>
    <t>El acto administrativo se encuentra en fisico folio 21, indica dar apertura a la etapa preliminar para el FMI-350-56458 oficial a la procuraduria y comunicar a los beneficarios</t>
  </si>
  <si>
    <t>Tiene hoja de control que No concuerda con el expediente fiSico por croNologia</t>
  </si>
  <si>
    <t>Del análisis de la gestión documental del expediente correspondiente al predio Corazón  y en concordancia con la revisión del desarrollo del procedimiento ADMTI-P-013, se estableció que el expediente presenta debilidades ya que no cuenta con una foliación correcta; además, carece de rótulos y no presenta un orden cronológico identificable. La hoja de control impresa no corresponde con los documentos contenidos debido a la croNologia, por lo que el expediente No cumple con los lineamientos establecidos de gestión documental, hay elementos Sin la referencia cruzada, caja 3.</t>
  </si>
  <si>
    <t>German Dario Piedrahita</t>
  </si>
  <si>
    <t>Se observó respuesta a la petición mediante radicado 20197100244811.</t>
  </si>
  <si>
    <t>El acto administrativo se encuentra en fisico.</t>
  </si>
  <si>
    <t>Se encuentra foliado correctamente</t>
  </si>
  <si>
    <t>Los documentos estan en orden croNologico</t>
  </si>
  <si>
    <t>Las fechas de la hoja de control No concuerdan con los documentos fiSicos hay un documento Sin fecha y esta mal diligenciado.</t>
  </si>
  <si>
    <t>Del análisis de la gestión documental del expediente correspondiente al predio La Cabaña y en concordancia con la revisión del desarrollo del procedimiento ADMTI-P-013, se estableció que el expediente presenta debilidades en que se encuentra con foliacion y cronologia correcta, sin embargo, la hoja de control impresa no concuerda con los documentos fisicos y no cuenta con rotulos tanto en carpeta como en caja y contiene referencias cruzadas diligenciadas en lapiz. Caja 4.</t>
  </si>
  <si>
    <t>Nini Johana Sanabria Lozano y Jose Ignasion Oviedo 5966055</t>
  </si>
  <si>
    <t>Se encuentra solicitud en fisico y digital</t>
  </si>
  <si>
    <t>El documento recomienda dar inicio a la etapa preliminar del procedimiento único a efectos de determinar si hay lugar al trámite de condición resolutoria.</t>
  </si>
  <si>
    <t>El acto administrativo se encuentra en fisico folio 483-484</t>
  </si>
  <si>
    <t>1197
767
1187</t>
  </si>
  <si>
    <t>Acto administrativo</t>
  </si>
  <si>
    <t xml:space="preserve">Se observó el auto 1197 de 08/07/2019 donde se indica archivar el trámite de CR para las Resoluciones 708 (Maria Ruth Londoño). 709(Lilia Guzman Florez). 715(Angel Alape y Maria Susana Gómez), 719(Antonio Prada y Lucinda Botache), 720(Reiner Alape), 739, 741, 742 y Luz Adriana Vera.
</t>
  </si>
  <si>
    <t>El expediente documental no contiene evidencia que demuestre que la comunicación al Ministerio Público.</t>
  </si>
  <si>
    <t>El expediente documental no contiene soportes que evidencien la comunicación a la Oficina de Registro de Instrumentos Públicos (ORIP).  Por parte, se realizó la consulta en el VUR del FMI, observandose la no inscripción del Auto.</t>
  </si>
  <si>
    <t>Las fechas de la hoja de control No concuerdan con los documentos fiSicos y esta mal diligenciada.</t>
  </si>
  <si>
    <t>Del análisis de la gestión documental del expediente correspondiente al predio La Concepción Uno y en concordancia con la revisión del desarrollo del procedimiento ADMTI-P-013, se estableció que el expediente presenta debilidades ya que se encuentra con foliacion y cronologia correcta, sin embargo la hoja de control impresa no concuerda con los documentos fisicos y no cuenta con rótulos tanto en carpeta como en caja y contiene referencias cruzadas diligenciadas en lapiz, adicionalmente tiene mas de 200 folios en la primera carpeta y no debe superar ese valor, en la carpetan 3 hay elementos que deben llevar referencia cruzada y no la tienen. Se encuentran documentos de Historia clinica folio 95 a 145, en el expediente disponen documentos del proyecto productivo.</t>
  </si>
  <si>
    <t xml:space="preserve">Victor Augusto Figueredo Angulo </t>
  </si>
  <si>
    <t>0750</t>
  </si>
  <si>
    <t>Se observó respuesta a la petición mediante rad 0197100933251 a la sra Maria Consuelo Tabares Salgado cc 24838275</t>
  </si>
  <si>
    <t xml:space="preserve">No se observó comunicación a la ORIP.  </t>
  </si>
  <si>
    <t>Los documentos estan organizados en el orden croNologico correspondiente.</t>
  </si>
  <si>
    <t>Cuenta con hoja de control digital y con la informacion de los documentos fiSicos correcta</t>
  </si>
  <si>
    <t>Del análisis de la gestión documental del expediente correspondiente al predio la Esmeralda y en concordancia con la revisión del desarrollo del procedimiento ADMTI-P-013, se estableció que el expediente presenta debilidades en se encuentra con foliacion y cronologia correcta; Sin embargo no cuenta con rótulo de caja y el rotulo de carpeta esta diligenciado en lapiz, la foliación se encuentra con lapicero y lápiz. Se observó un traslado por competencia a la UGT Medellin con radicado 20194300130503 del 09/08/2019.</t>
  </si>
  <si>
    <t>Alfonso Garzón Tole</t>
  </si>
  <si>
    <t>01381</t>
  </si>
  <si>
    <t>Se observó que la solicitud tiene radicado en orfeo, fecha 08/10/2019, sello de la ANT con fecha 21/10/2019. Caja Nro 4</t>
  </si>
  <si>
    <t>El expediente esta foliado del 1 al 2 pero hace falta incluir una hoja</t>
  </si>
  <si>
    <t>Cuenta con hoja de control digital  pero No concuerda con el documento fiSico falta relacionar un documento fiSico</t>
  </si>
  <si>
    <t>Del análisis de la gestión documental del expediente correspondiente al predio La Hidráulica y en concordancia con la revisión del desarrollo del procedimiento ADMTI-P-013, se estableció que el expediente presenta debilidades en quese encuentra con foliacion incorrecta por falta de un documento; No cuenta con rótulo de caja y el rotulo de carpeta esta diligenciado en lapiz, contiene elementos abracivos y no se observó la hoja de control en el expediente.</t>
  </si>
  <si>
    <t>Jorge Arturo Bermudez</t>
  </si>
  <si>
    <t>CA-CR Ley 902 - 7 Años</t>
  </si>
  <si>
    <t>Se observó solicitud de desenglobe ya que pasaron los 7 años de la condición. Se observó respuesta mediante radicado 20174300071691 del 15/03/2017.</t>
  </si>
  <si>
    <t>Cuenta con hoja de control fiSica y con la informacion de los documentos fiSicos correcta</t>
  </si>
  <si>
    <t>Del análisis de la gestión documental del expediente correspondiente al predio La Manguita, La Palma y en concordancia con la revisión del desarrollo del procedimiento ADMTI-P-013, se estableció que el expediente presenta debilidades en que se encuentra con foliacion y cronologia correcta; sin embargo no cuenta con rótulo de caja y el rótulo de carpeta esta diligenciado en lapiz. Se observó hoja de control, relacionando 4 folios.</t>
  </si>
  <si>
    <t>Luis Orlando Rodriguez Charry</t>
  </si>
  <si>
    <t>Queja</t>
  </si>
  <si>
    <t>Se observó respuesta la petición mediante radicado 20184300109703.</t>
  </si>
  <si>
    <t>Informe tecnico visita del predio</t>
  </si>
  <si>
    <t>Se observó forma ADMTI-F-015 como informe técnico</t>
  </si>
  <si>
    <t>Se observó radicado 20184300150413 donde recomienda iniciar la etapa preliminar del procedimiento unico</t>
  </si>
  <si>
    <t>El acto administrativo se encuentra dentro del expediente fisico folio 125-128.</t>
  </si>
  <si>
    <t>E16742466-S</t>
  </si>
  <si>
    <t>Se comunicó la emisión del acto 903 de junio de 2019</t>
  </si>
  <si>
    <t>Documentos diligenciados a lápiz, recomienda iniciar proceso de CR, Folios 142-285</t>
  </si>
  <si>
    <t>El expediente esta foliado pero hace falta incluir hojas</t>
  </si>
  <si>
    <t>Tiene hoja de control digital; Sin embargo hay documentos que No estan incluidos y Si estan en fiSico.</t>
  </si>
  <si>
    <t>Del análisis de la gestión documental del expediente correspondiente al predio La Victoria y en concordancia con la revisión del desarrollo del procedimiento ADMTI-P-013, se estableció que el expediente presenta debilidades en que se encuentra con foliación incorrecta por falta de documentos sin relacionar. No cuenta con rótulo de caja y el rotulo de carpeta esta diligenciado en lapiz en la carpeta 1 y en la 2 no tiene unicamente esta escrito en lapiz. En el expediente existen documentos relacionados con la CR y el desarrollo del proyecto productivo, no tiene hoja de control.</t>
  </si>
  <si>
    <t>Alejandrina Millan y otros</t>
  </si>
  <si>
    <t>Solicitud de levantamiento de la condición</t>
  </si>
  <si>
    <t xml:space="preserve">No se observó comunicación a la ORIP. </t>
  </si>
  <si>
    <t>El numero de expediente reportado en el FUID corresponde a otro.</t>
  </si>
  <si>
    <t>Tiene hoja de control correcta; Sin embargo el Nombre del expediente No corresponde.</t>
  </si>
  <si>
    <t>Del análisis de la gestión documental del expediente correspondiente al predio Laguna del Hato  y en concordancia con la revisión del desarrollo del procedimiento ADMTI-P-013, se estableció que el expediente presenta debilidades en que carece de rotulos y  el nombre del expediente en ORFEO no corresponde con el documento en fisico y la hoja de control digital. El número de FMI 368-43939  pertenece al predio la Concepción 1  mas no a este predio, sin embargo lo tiene asociados en ORFEO.</t>
  </si>
  <si>
    <t xml:space="preserve">Mercedes Otavo Escobar y 
Elquin Novaldo Campos cc 5880836 </t>
  </si>
  <si>
    <t>Se observó dentro del expediente documental radicado 20197100346291 dando respuesta a la petición.</t>
  </si>
  <si>
    <t>Se observó el ADMTI-F-019 Informe de visita de seguimiento</t>
  </si>
  <si>
    <t>Dar apertura al Trámite de Condición Resolutoria, respecto al predio denominado Las Monjas, ubicado en el Municipio de Chaparral – Tolima, identificado con folio de matrícula inmobiliaria No. 355-876”</t>
  </si>
  <si>
    <t>AA 202471002470046 del 03/04/2024 Apertura al Trámite de Condición Resolutoria, respecto al predio denominado Las Monjas, ubicado en el Municipio de Chaparral – Tolima, identificado con folio de matrícula inmobiliaria No. 355-876”</t>
  </si>
  <si>
    <t>Del análisis de la gestión documental del expediente correspondiente al predio La Monjas y en concordancia con la revisión del desarrollo del procedimiento ADMTI-P-013, se estableció que el expediente presenta debilidades en  que se encuentra con foliacion y cronologia correcta; Sin embargo no cuenta con rótulo de caja y el rotulo de carpeta esta diligenciado en lapiz, no hay hoja de control.</t>
  </si>
  <si>
    <t>Marisol Caicedo Murillo</t>
  </si>
  <si>
    <t>La información sobre la solicitud de posibles hechos de incumplimiento se sustrajo radicado radicado 20187101114231 del 02/12/2018 del auto 202371000137689 con Fecha 2023-12-07.</t>
  </si>
  <si>
    <t xml:space="preserve">	Informe producto de la verificación del caso.</t>
  </si>
  <si>
    <t>Se observó como anexo el formato ADMTI-019 escaneado.</t>
  </si>
  <si>
    <t>Iniciar el trámite de caducidad administrativa a la adjudicación efectuada a la señora Ana Teresa González Garzón y al señor Salvador Briceño
Alvarado.</t>
  </si>
  <si>
    <t>Se observó auto por el cual se da apertura al trámite de CR</t>
  </si>
  <si>
    <t>472 Acta de Envío y Entrega de Correo Electrónico</t>
  </si>
  <si>
    <t xml:space="preserve">Se observó en el expediente documental evidencia que demuestra la comunicación al Ministerio Público, con número de planilla 202562000028354 CORREO ELECTRONICO CERTIFICADO 4-72. No obstante no fue posible establecer su entrega. </t>
  </si>
  <si>
    <t>No esta foliado unicamente hay una hoja foliada</t>
  </si>
  <si>
    <t>Tiene hoja de control que No concuerda con el expediente fiSico</t>
  </si>
  <si>
    <t>Martha Cecilia Amaya Villanueva</t>
  </si>
  <si>
    <t>El expediente documental no contiene evidencia que permita verificar la solicitud de posibles hechos de incumplimiento.</t>
  </si>
  <si>
    <t>Se observó anexo radicado 201871003400100006E0000001 del 2018-06-28 con el informe técnico de Inspeccion ocular, donde se indica que el predio se esta explotando adecuadamente. .</t>
  </si>
  <si>
    <t>Auto de decisión de fondo</t>
  </si>
  <si>
    <t>Se observó el Auto 5362 del 20/12/2019 donde se da apertura de la etapa preliminar del procedimiento único.</t>
  </si>
  <si>
    <t>Del análisis de la gestión documental del expediente correspondiente al predio Los Remansos y en concordancia con la revisión del desarrollo del procedimiento ADMTI-P-013, se estableció que el expediente presenta debilidades ya que se encuentra con foliacion y cronologia correcta, sin embargo no cuenta con rotulo de caja y el rotulo de carpeta esta diligenciado en lapiz.</t>
  </si>
  <si>
    <t>Jose Dario Cely Gonzalez</t>
  </si>
  <si>
    <t>Paraiso Terrenal</t>
  </si>
  <si>
    <t xml:space="preserve">8243
</t>
  </si>
  <si>
    <t>El expediente documental evidencia solicitud y respuesta por medio del radicado 20187100727501 del 2018-08-27. Se observó de igual forma resolución de adjudicación 901 de 24/03/2015.</t>
  </si>
  <si>
    <t>Se observó dentro del expediente documental forma ADMTI-F-019 Visita de Verificación</t>
  </si>
  <si>
    <t>Apertura al Trámite de Condición Resolutoria, respecto al predio denominado Paraíso Terrenal y El Paraíso ubicados en el Municipio de Villahermosa – Tolima, identificados con los folios de matrícula inmobiliaria Nros. 364-202082, 364-5844, 364-6792 y 364-9981</t>
  </si>
  <si>
    <t xml:space="preserve">Se observó en el expediente documental evidencia que demuestra la comunicación al Ministerio Público, con número de planilla202562000022564 CORREO ELECTRONICO CERTIFICADO 4-72. No obstante no fue posible establecer su entrega. </t>
  </si>
  <si>
    <t>Certificado especial de la oficina de registro de instrumentos públicos</t>
  </si>
  <si>
    <t>Se observó en el expediente documental evidencia que demuestra la ejecución de la comunicación a la Oficina de Registro de Instrumentos Públicos (ORIP).</t>
  </si>
  <si>
    <t>No esta foliado de forma correcta por croNologia ya que hay dos carpetas del mismo expediente en diferentes cajas</t>
  </si>
  <si>
    <t>Los documentos No estan organizados en el orden croNologico correspondiente.</t>
  </si>
  <si>
    <t>La informacion de la hoja de control No corresponde con el expediente y No esta en orden croNologico</t>
  </si>
  <si>
    <t>Del análisis de la gestión documental del expediente correspondiente al predio Paraiso Terrenal y en concordancia con la revisión del desarrollo del procedimiento ADMTI-P-013, se estableció que el expediente presenta debilidades en  que el numero de expediente reportado en base y en hoja de control digital no corresponde con los documentos fiSicos y no estan relacionados los digitales y fiSicos croNologicamente, carece de rótulos, hay dos carpetas separadas en diferente caja sobre el mismo expediente.</t>
  </si>
  <si>
    <t>Jose Alberto Diaz Rodriguez</t>
  </si>
  <si>
    <t>Se observó radicado 20177100146183 para dar respuesta al radicado 20171030126073 el cual no se encuentra asociado al expediente.</t>
  </si>
  <si>
    <t xml:space="preserve">	Informe tecnico de Inspeccion ocular</t>
  </si>
  <si>
    <t xml:space="preserve">Se observó informe de visita del 12/12/2017 dentro del radicado 201771003400100001E0000004	</t>
  </si>
  <si>
    <t>Recaudar más pruebas</t>
  </si>
  <si>
    <t xml:space="preserve">	Informe tecnico - juridico</t>
  </si>
  <si>
    <t>El documento recomienda dar inicio a la etapa preliminar del procedimiento único a efectos de determinar si hay lugar al trámite de condición resolutoria vinculado al expediente bajo el radicado 20177100146183</t>
  </si>
  <si>
    <t>Se encuentra foliado del 1 al 9 pero la foliacion es incorrecta debido a la croNologia</t>
  </si>
  <si>
    <t xml:space="preserve">Del análisis de la gestión documental del expediente correspondiente al predio Parcela N° 10 La piscina y en concordancia con la revisión del desarrollo del procedimiento ADMTI-P-013, se estableció que el expediente presenta debilidades en que no cuenta con una foliación correcta ni completa; además, carece de rótulos y no presenta un orden cronológico identificable. La hoja de control impresa no corresponde con los documentos contenidos, por lo que el expediente no cumple con los lineamientos establecidos de gestión documental. El expediente reportado fue el 201743007199800001E que no corresponde, se hace la correccion en la base. </t>
  </si>
  <si>
    <t>Ana Teresa Gonzalez Garzon
Salvador Briceño Alvarado</t>
  </si>
  <si>
    <t>20565093
1363920</t>
  </si>
  <si>
    <t>00053</t>
  </si>
  <si>
    <t>Se dió respuesta a la petición mediante radicado 20197100034091 del 06/02/2019.</t>
  </si>
  <si>
    <t>Se observó en el texto del radicado 20197100034091; No obstante, no se observó el auto dentro del expediente.</t>
  </si>
  <si>
    <t>021</t>
  </si>
  <si>
    <t xml:space="preserve">Declara la caducidad administrativa de la facultas sancionatoria y el archivo del proceso administrativo </t>
  </si>
  <si>
    <t>Se observó AA 021 del 10/01/2019 Por la cual se declara la caducidad administrativa de la facultas sancionatoria y el archivo del proceso administrativo del proceso de Ana Teresa González Garzón con cc 20565093 y Salvador Briceño Alvarado identificado con cc 1363920. Caso desde el INCODER 20197100034091, sin resolver. El expediente contiene comunicaciones pertenenecientes a otros casos, a saber: Predio Pernambuco, Beltran, Cundinamarca 20194200226933 del 05/12/2019. Notificación realizada por correo certificado guia RA196970761CO entregado el 24/10/2019.</t>
  </si>
  <si>
    <t>Del análisis de la gestión documental del expediente correspondiente al predio Parcela Nro. 17 y en concordancia con la revisión del desarrollo del procedimiento ADMTI-P-013, se estableció que el expediente presenta debilidades en que  se encuentra con foliacion y cronologia correcta, sin embargo la hoja de control impresa no concuerda con los documentos fisicos y no cuenta con rótulos tanto en carpeta como en caja.</t>
  </si>
  <si>
    <t>José Rogelio Sánchez Serna
Luz Dary Ceballos Figueroa
José Ariel Monroy Garcia
Nora Lema Castro
Maria Esther Moncada Morena
Eliecer Murillo Pineda</t>
  </si>
  <si>
    <t>18531084
24414768
4536642
25035521
52466801
2978346</t>
  </si>
  <si>
    <t>Por medio del radicado 20174300104613 se solicitó seguimeinto del caso y por medio del radicado 20184300046193 se solicita visita. Por medio del radicado 20187100518211 se dio respuesta a la petición con radicado 20179600390762.</t>
  </si>
  <si>
    <t>El formato de visita al predio data del 14/02/2018; no obstante, la fecha de emisión del informe juridico preliminar es del 04/02/2014, esta situación referencia una discrepancia en las fechas, toda vez que la elaboración del informe, según procedimiento, es posterior a la visita al predio.</t>
  </si>
  <si>
    <t>Información extraida del informe juridico preliminar radicado 20174300104613.  
Resuelve aperturar etapa preliminar a los siguientes beneficiarios: Lote 1: José Rogelio Sánchez Serna y Luz Dary Ceballos Figueroa; Lote 6: José Ariel Monroy Garcia y Nora Lema Castro; Lote 7: Maria Esther Moncada Morena y Eliecer Murillo Pineda</t>
  </si>
  <si>
    <t>Se observó rad 20174300104613 Relación de casos para seguimiento Caducidad Administrativa o Condición Resolutoria
Se observó formato ADMTI-F-015 Informe Técnico Visita Predio del 04/12/2018</t>
  </si>
  <si>
    <t>AA 287. Apertura de trámite administrativo de condición resolutoria a José Rogelio Sánchez Serna y Luz Dary Ceballos Figueroa</t>
  </si>
  <si>
    <t>El expediente documental no contiene los soportes que evidencien la notificación del acto administrativo de apertura de trámite en los tiempos establecidos, ya sea mediante notificación personal o a través de medios electrónicos, lo cual impide verificar el cumplimiento del debido proceso y la validez formal de la actuación.</t>
  </si>
  <si>
    <t>RA116093691CO</t>
  </si>
  <si>
    <t>El documento es electrónico y se encuentra impreso en el expediente físico.</t>
  </si>
  <si>
    <t>Del análisis de la gestión documental del expediente correspondiente al predio Parcela Nro. 4 y en concordancia con la revisión del desarrollo del procedimiento ADMTI-P-013, se estableció que el expediente presenta debilidades en que se encuentra con foliacion y croNologia correcta; Sin embargo no cuenta con rótulo de caja y el rótulo de carpeta está diligenciado en lapiz.</t>
  </si>
  <si>
    <t>Cerly Esther Rocha Marquez
Henry Hernán Rojas Rodríguez
Sandra Gabriela Polo Rojas</t>
  </si>
  <si>
    <t>45648601
17590392
1022332880</t>
  </si>
  <si>
    <t>Potosi</t>
  </si>
  <si>
    <t>El numero de radicado 20196200015192 del 10/01/2019 se extrajo del memorando 20194200004093 por medio del cual se solicitó que "se revoque la resolución de adjudicación
de la parcela No 2, a la señora Cerly Esther Rocha Márquez y se adjudique esta parcela a la comunidad de Potosí (...)". El fundamento para la revocatoria es que la beneficiaria no se encuentra en el predio y ha realizado presuntos actos de enajenación del mismo", se valida en ORFEO y no se encuentra asociado al expediente documental. Al radicado se le dió respuesta mediante el memorando con radicado 20194200022111. De igual forma se observó el rad 20196200439702 en el cual se solicita la marcación de linderos.</t>
  </si>
  <si>
    <t>Se observó el informe de cumplimiento de obligaciones de la adjudicación bajo registro ADMTI-F-013 DEL 16/09/2019.
se observo el registro ADMTI-F-015 informe tecnico y cita previa del 20/09/2022 y el registro ADMTI-F-019 informe de visita de seguimiento a hechos constitutivos de cumplimiento a la condicion resolutoria o a la caducidad administrativa del 20/09/2022.</t>
  </si>
  <si>
    <t>Se concluye la inexistencia de situaciones que impulsen la aplicación de proceso sancionatorio por incumplimiento por parte de los adjudicatarios del subsidio de tierras por parte de la ANT.</t>
  </si>
  <si>
    <t>nforme tecnico - juridico</t>
  </si>
  <si>
    <t>El documento recomienda dar inicio a la etapa preliminar del procedimiento único a efectos de determinar si hay lugar al trámite de condición resolutoria, se encuentra vinculado al expediente bajo anexo 201971003400100003E0000012.</t>
  </si>
  <si>
    <t xml:space="preserve">Se observó AA 2518, el Auto ordena visita de campo e informar a la procuraduria regional agraria y a los adjudicatarios.
</t>
  </si>
  <si>
    <t>Se observó documento word "informe final de la visita de seguimiento del predio potosi", el cual referencia fecha de elaboració de octubre 2022, mediante el cual se concluye que no se encuentra merito para iniciar el proceso de caducidad administrativa</t>
  </si>
  <si>
    <t>Del análisis de la gestión documental del expediente correspondiente al predio Potosi y en concordancia con la revisión del desarrollo del procedimiento ADMTI-P-013, se estableció que el expediente presenta debilidades en que se encuentra con foliacion y cronologia correcta, sin embargo contiene documentos que no corresponden con el expediente, no cuenta con rótulo de caja y el rótulo de carpeta esta diligenciado en lapiz.
Ver rad. 20194300160253
20194300827311
Acta reunion INTI-F-008 del 20/11/2019
20207100034211</t>
  </si>
  <si>
    <t>Miguel Angel Moscoso Lozano</t>
  </si>
  <si>
    <t>Se observó que el documento es una copia, no es el original. El documento no se encuentra asociado al expediente documental.</t>
  </si>
  <si>
    <t xml:space="preserve">	Informe de inspeccion ocular</t>
  </si>
  <si>
    <t>Se observó el registro formato de visita predio del 20 y 21 de febrero de 2018</t>
  </si>
  <si>
    <t xml:space="preserve">Se observó AA 5265, el Auto ordena visita de campo e informar a la procuraduria regional agraria y a los adjudicatarios.
</t>
  </si>
  <si>
    <t>El expediente documental no contiene evidencia que permita verificar la notificación del acto administrativo mediante los medios previstos, personal y/o electrónico.   No obstante, se observó radicado 20207100846731 del 28/08/2020 dirigido a la Personería Municipal de Chaparral a través del cual se solicita su apoyo en la comunicación por aviso en cartelera del Auto 5265</t>
  </si>
  <si>
    <t>Algunas fechas relacionadas son incorrectas, ya que se conSideró la fecha de creación del documento en lugar de la fecha en que fue radicado.</t>
  </si>
  <si>
    <t>Del análisis de la gestión documental del expediente correspondiente al predio Tuluni y en concordancia con la revisión del desarrollo del procedimiento ADMTI-P-013, se estableció que el expediente presenta debilidades ya que no cuenta con una foliación correcta ni completa; además, carece de rótulos y no presenta un orden cronológico identificable, el rótulo de carpeta esta diligenciado en lapiz, el folio 137 esta mal escrito en hoja de control digital y algunos documentos estánn mal relacionados en la fecha ya que no se tomo encuenta la radicacion, adicional algunos de los documentos no cuentan con la firma y esta duplicada la informacion. El documento con radicado original  20186201054952 se encuentra con enmendaduras y escritos ilegibles en esfero.</t>
  </si>
  <si>
    <t>Amelia Soria Diaz</t>
  </si>
  <si>
    <t>Se observó que mediante rad 20187100727541 se dio respuesta a la petición</t>
  </si>
  <si>
    <t>Se observó AA , el Auto ordena visita de campo e informar a la procuraduria regional agraria y a los adjudicatarios.</t>
  </si>
  <si>
    <t>Acto administrativo que resuelve recurso</t>
  </si>
  <si>
    <t>Declarar archivado y dar por terminado el procedimiento administrativo  tendiente a verificar y declarar cumplida una condición resolutoria del subsidio de tierras sobre el predio de mayor extensión denominado “ElDiviso”ubicado en la vereda Santa Bárbara de la  jurisdicción del municipio de Garzón, Departamento del  Huila e identificado con el folio de
matrícula inmobiliaria No.202-58714.</t>
  </si>
  <si>
    <t>Cuenta con hoja de control fiSica pero con la informacion incorrecta.</t>
  </si>
  <si>
    <t>Del análisis de la gestión documental del expediente correspondiente al predio Diviso y en concordancia con la revisión del desarrollo del procedimiento ADMTI-P-013, se estableció que el expediente presenta debilidades, ya que se encuentra con foliacion y cronologia correcta; Sin embargo no cuenta con rótulo de caja y el rótulo de carpeta esta diligenciado en lapiz y hay documento (folio 9) que no esta en fisico, el folio 7 esta junto con otros documentos que no corresponden por lo cual la hoja de control esta mal diligenciada.</t>
  </si>
  <si>
    <t>Juan Manuel Lozano Gualtero</t>
  </si>
  <si>
    <t>201871010713800000
- 20179600514132</t>
  </si>
  <si>
    <t>Solicitud de estudio o aclaración.
El documento disponible en el expediente fisico es una copia y no registra radicado de recibido</t>
  </si>
  <si>
    <t>Se observó acta de reunión bajo registro INTI-F-008 del 22/08/2017, bajo el objeto de visita de atención al proyecto. 
Se observó informe de visita de campo con fecha del 28 y 29 de junio de 2018.</t>
  </si>
  <si>
    <t>Se observó AA, ordena realizar visita de campo y oficiar a la procuraduria regional ambienteal agraria y a los adjudicatarios.  Se observó la realización de la visita al predio a través del registro INTI-F-008 del 27/08/2019.</t>
  </si>
  <si>
    <t>El expediente documental no contine documentos que evidencien notificación a la Procuraduria Regional Ambiental Agraria</t>
  </si>
  <si>
    <t>El expediente tiene foliacion pero esta incorrecta por croNologia</t>
  </si>
  <si>
    <t>Cuenta con hoja de control digital pero con la informacion incorrecta por croNologia</t>
  </si>
  <si>
    <t>Del análisis de la gestión documental del expediente correspondiente al predio Jagual y en concordancia con la revisión del desarrollo del procedimiento ADMTI-P-013, se estableció que el expediente presenta debilidades ya que el expediente no esta organizado cronologicamente por tal motivo se debe realizar organizacion y foliacion del expediente, tiene elementos de referencia cruzada Sin este formato y en sobre de manila sellado.</t>
  </si>
  <si>
    <t>Ovidio Villar 
Ana Silvia Leyva Cortes</t>
  </si>
  <si>
    <t>5.933.201
20.614.983</t>
  </si>
  <si>
    <t xml:space="preserve">El documento que reposa en el expediente físico corresponde a una copia y no al original, pese a tratarse de un documento de naturaleza física.  
Se observó que la UGT Sur Amazonia (actual UGT Centro) dio respuesta  respuesta al ciudadano 20187100777181 del 11/09/2018, en la cual se le informa que que el día 23 de agosto de 2018 el ingeniero agrónomo de la Unidad de Gestión Territorial Sur Amazonía realizó una visita de seguimiento al predio denominado La Casualidad ubicado en el municipio de Melgar, Tolima, identificado con el FMI 366-11003 y con fundamento en lo evidenciado en la misma se determinará si es procedente o no iniciar los trámites administrativos de condición resolutoria.
Se observó memorando 20217100030363 del 25/02/2021 mediante el cual la UGT Sur Amazonia  traslada la competencia de atención de petición a la SATN.  Frente a este, </t>
  </si>
  <si>
    <t>El documento físico se encuentra vinculado a Orfeo como anexo.</t>
  </si>
  <si>
    <t>Informe tecnico de pruebas</t>
  </si>
  <si>
    <t>El documento recomienda dar inicio a la etapa preliminar del procedimiento único a efectos de determinar si hay lugar al trámite de condición resolutoria, toda vez que se pudo contastar que los adjudicatorios presuntamente no explotan adecuadamente el predio, así como, tienen posiblemente arrendado el fundo.</t>
  </si>
  <si>
    <t>289
1312</t>
  </si>
  <si>
    <t>Se observó el Auto No. 3808 del 05/11/2019, mediante el cual se corrigió una irregularidad en la actuación administrativa contenida en el Auto No. 1312 del 23/07/2019. No obstante, para la fecha de expedición del Auto No. 3808, la competencia sancionatoria de la Agencia ya se encontraba caducada, por lo que dicha actuación carecía de efectos jurídicos dentro del trámite.
Así mismo, se evidenció que ninguno de los autos referidos fue inscrito en el Folio de Matrícula Inmobiliaria del predio. Lo anterior, pese a que obra en el expediente la comunicación No. 20207100846721 del 28/08/2020, mediante la cual se solicitó a la Superintendencia de Notariado y Registro la inscripción del Auto No. 3808 del 05/11/2019 en el FMI No. 366-11003.</t>
  </si>
  <si>
    <t>Notificacion del proceso de titulacion de baldios a personas naturales y</t>
  </si>
  <si>
    <t>Se evidenciaron actuaciones iniciales dentro del trámite sancionatorio; no obstante, este no fue resuelto dentro de los términos de caducidad y de la facultad sancionatoria, lo que derivó en la expedición del acto administrativo de archivo. Adicionalmente, no se observó la constancia de ejecutoria de dicho acto administrativo, pese a que es susceptible de los recursos de reposición y apelación, por lo que resulta necesario contar con el soporte que acredite la firmeza de la decisión.
El tipo documental asignado en Orfeo es incorrrecto.</t>
  </si>
  <si>
    <t>El expediente documental no contiene evidencia que permita verificar la notificación del acto administrativo a través de los medios previstos, ya sea de manera personal y/o electrónica. Si bien se observó la comunicación de citación por página electrónica, fundamentada en el desconocimiento de los datos de contacto y ubicación de los adjudicatarios, no se evidenció en el expediente la certificación que acredite la efectiva publicación en la página web institucional.
Se observó comunicación 202571000563741 del 14/05/2025 a las Personeria de Melgar solicitudando de colaboración para llevar a cabo diligencia de notificación personal.  Sin embargo, dicha comunicacion no contine el aviso 202571000140667.</t>
  </si>
  <si>
    <t>El expediente documental no contiene soportes que permitan evidenciar la existencia y emisión del acto administrativo de apertura del trámite administrativo.  La información del número Auto de apertura del trámite adminsitrativo fue obtenida del memorando 20214300194213 del 19/07/2021.</t>
  </si>
  <si>
    <t>La caja no cuenta con el rotulo ADMBS-F-018</t>
  </si>
  <si>
    <t xml:space="preserve">La carpeta cuenta con rotulo ADMBS-F-017, los datos se encuentran en lapiz y con informacion que no corresponde. </t>
  </si>
  <si>
    <t xml:space="preserve">Se encuentra foliado </t>
  </si>
  <si>
    <t>Los documentos no se encuentran organizados por cronologia según orden de algunos archivos que no estan bien nombrados en hoja de control</t>
  </si>
  <si>
    <t>La hoja de control esta digital y esta mal diligenciada desde el numero del expediente hasta la forma de diligenciamiento de los documentos.</t>
  </si>
  <si>
    <t>Ulises López Matallana
Claritza Sánchez</t>
  </si>
  <si>
    <t>6002447
1110232770</t>
  </si>
  <si>
    <t>201971010713800002E2471139</t>
  </si>
  <si>
    <t>La apertura se realiza de oficio dado que mediante visita adelantada al proyecto productico SIT-200-1C1-TOL-CHA-166 se evidenció que el fundo no estaba ocupado y se encontraba en estado de abandono y que el mismo había sido enajenado por los beneficiarios.
Aunque en Orfeo se evidencia un escaneo del documento físico, este no hace parte del expediente documental en formato físico. Cabe señalar que, de acuerdo con la información suministrada en la UGT Tolima, la gestión del expediente documental se realiza de manera digital.</t>
  </si>
  <si>
    <t>El documento, pese a ser de naturaleza física, no se encuentra disponible en el expediente físico; no obstante, se evidenció su vinculación al expediente en ORFEO como anexo bajo el identificador 201971010713800002E2471139.</t>
  </si>
  <si>
    <t xml:space="preserve">Se observó Auto de inicio de etapa preliminar.
</t>
  </si>
  <si>
    <t>RA116093983CO</t>
  </si>
  <si>
    <t>Tipificación incorrecta en Orfeo</t>
  </si>
  <si>
    <t>Notificacion del proceso de titulacion de baldios a personas naturales y Juridicas</t>
  </si>
  <si>
    <t>El expediente documental no contiene evidencia que permita verificar la notificación del acto administrativo a través de los medios previstos, ya sea de manera personal y/o electrónica. Si bien se observó la comunicación de citación por página electrónica, fundamentada en el desconocimiento de los datos de contacto y ubicación de los adjudicatarios, no se evidenció en el expediente la certificación que acredite la efectiva publicación en la página web institucional.
Se observó comunicación 202571000563531 del 23/05/2025 a las Personeria de Melgar solicitudando la colaboración para llevar a cabo la diligencia de notificación personal. Sin embargo, dicha comunicacion no contine el aviso 202571000140627.</t>
  </si>
  <si>
    <t>El Nombre en el FUID No corresponde</t>
  </si>
  <si>
    <t>Los documentos estan en orden cronologico</t>
  </si>
  <si>
    <t>Tiene hoja de control fisica que no concuerda con el expediente fisico.</t>
  </si>
  <si>
    <t>Carmen Azucena Tovar Briñez
Juan Ernesto Caleño Valencia</t>
  </si>
  <si>
    <t>38.227.227
5843581</t>
  </si>
  <si>
    <t>El radicado 20176200899602 es extraido de los antecedentes del informe jurídico de visita, mas no reposa en el expediente documental.</t>
  </si>
  <si>
    <t>Se observó formato visita de predio del 31/05/2018</t>
  </si>
  <si>
    <t>El documento recomienda dar inicio a la etapa preliminar del procedimiento único a efectos de determinar si hay lugar al trámite de condición resolutoria de: 
Flor Eselda Trujillo
Felix Antonio Gómez y Flor Marina Ramírez Muñoz
José Norbey García
Tito Fernando Cristancho y maría Alcira Vanegas
Carmen Azucena Tovar y Juan Ernesto Caleño Valencia
María Eugenia Sánchez y Javier Trujillo Vargas
Naún Angarita Cáceres
Maritza Isabel Escudero</t>
  </si>
  <si>
    <t xml:space="preserve">Acto administrativo de decision de fondo (Resolucion/Auto)	</t>
  </si>
  <si>
    <t>El acto administrativo realiza apertura a 15 beneficiarios.</t>
  </si>
  <si>
    <t>El informe recomienta aperturar trámite a administrativo a 12 beneficiarios.</t>
  </si>
  <si>
    <t>El expediente documental no contiene evidencia que permita verificar la notificación del acto administrativo a través de los medios previstos, ya sea de manera personal y/o electrónica. Si bien se observó la comunicación de citación por página electrónica, fundamentada en el desconocimiento de los datos de contacto y ubicación de los adjudicatarios, no se evidenció en el expediente la certificación que acredite la efectiva publicación en la página web institucional.
Se observó comunicación 202571000564061 del 14/05/2025 a las Personeria de Melgar solicitudando la colaboración para llevar a cabo la diligencia de notificación personal.  Sin embargo, dicha comunicacion no contine el aviso 202571000140597.</t>
  </si>
  <si>
    <t>Dar inicio al trámite</t>
  </si>
  <si>
    <t>El acto administrativo resolvió el incio del trámite adminsitrativo para 12 beneficiarios.</t>
  </si>
  <si>
    <t>E30496803-S</t>
  </si>
  <si>
    <t xml:space="preserve">Se observó notificación personal del Auto No. 4873 de 04 de diciembre de 2019 mediante publicación en cartelera realizada por la Personeria Municipal de Ibague.  </t>
  </si>
  <si>
    <t>El expediente documental no contiene soportes que evidencien la comunicación al Ministerio Público. Si bien se identificó el radicado 20197101285631, este no cuenta con trazabilidad de envío en ORFEO, lo que impide verificar la efectiva remisión de la comunicación.</t>
  </si>
  <si>
    <t>E30496768-S</t>
  </si>
  <si>
    <t>No se registro</t>
  </si>
  <si>
    <t>No se registró</t>
  </si>
  <si>
    <t>Si bien se observó la comunicación a la ORIP, conforme a la consulta en el VUR del FMI no se evidencio la inscripción del Auto.</t>
  </si>
  <si>
    <t>Los documentos no se encuentran organizados por cronologia</t>
  </si>
  <si>
    <t>Gloria Lilia Bolaños Soler
Flor Esmeralda Espitia Pérez</t>
  </si>
  <si>
    <t>28.978.521
28.558.123</t>
  </si>
  <si>
    <t>Solicitud de autorizacion de fraccionamiento</t>
  </si>
  <si>
    <t>El documento disponible en el expediente es una copia, no registra número de radicado.</t>
  </si>
  <si>
    <t>Se observó formato visita de predio del del 19 al 20/04/2018.</t>
  </si>
  <si>
    <t>El documento recomienda dar inicio a la etapa preliminar del procedimiento único a efectos de determinar si hay lugar al trámite de condición resolutoria en contra de Gloria Lilia Bolaños Soler y Flor Esmeralda Espitia Pérez</t>
  </si>
  <si>
    <t xml:space="preserve"> E24614068-S</t>
  </si>
  <si>
    <t>Informe Jurídico Preliminar</t>
  </si>
  <si>
    <t>El informe recomienta aperturar trámite a administrativo a 3 beneficiarios.</t>
  </si>
  <si>
    <t>El expediente documental no contiene evidencia que permita verificar la notificación del acto administrativo a través de los medios previstos, ya sea de manera personal y/o electrónica. Si bien se observó la comunicación de citación por página electrónica, fundamentada en el desconocimiento de los datos de contacto y ubicación de los adjudicatarios, no se evidenció en el expediente la certificación que acredite la efectiva publicación en la página web institucional.
Se observó comunicación 202571000563401 del 14/05/2025 a las Personeria de Melgar solicitudando la colaboración para llevar a cabo la diligencia de notificación personal.  Sin embargo, dicha comunicacion no contine el aviso 202571000140637.</t>
  </si>
  <si>
    <t>El acto administrativo resolvió el incio del trámite adminsitrativo para 3 beneficiarios.</t>
  </si>
  <si>
    <t>No es posible establecer, al consultar el FMI en el SIT este arroja el error "ocurrió un error realizando la sincronización de la matricula".</t>
  </si>
  <si>
    <t>El expediente documental no contiene evidencia que permita verificar la solicitud de posibles hecjos de incumplimiento.</t>
  </si>
  <si>
    <t>Cuenta con hoja de control digital y con la informacion de los documentos fisicos correcta</t>
  </si>
  <si>
    <t>Blanca Aurora Rodriguez Sánchez
Gabriel Cerquera Andrade</t>
  </si>
  <si>
    <t>43569604
83240862</t>
  </si>
  <si>
    <t>Requerimiento dentro de proceso ejecutivo singular.</t>
  </si>
  <si>
    <t>La hoja de control fisica contiene fechas que no corresponden al radicado.</t>
  </si>
  <si>
    <t>Luz Stella Ramirez Portela</t>
  </si>
  <si>
    <t>Se observó la solicitud de posibles hechos de incumplimiento.
Así mismo, se observó radicado 20227101576131 del 05/12/2022, donde la beneficiaria se retracta de su solicitud.</t>
  </si>
  <si>
    <t>Se observó registro ADMTI-F-013 informe técnico de visita predio del 29/10/2018.  Que en dicha visita no se evidenció mérito para dar inicio al trámite de condición resolutoria contemplado en el artículo 25 de la Ley 160 de 1994. 
Por otra parte, se evidención  registro ADMTI-F-013 del 20/04/2023 el cual indica que "Al momento de la visita al predio no se encontró a ninguna persona en el lugar, pero si se visualizó elementos en la vivienda y de mas infraestructura, donde se evidencia elementos y artículos propios de actividades productivas como lo son herramientas, un galpón para pollos recién elaborado su piso en concreto, se observa tanque de almacenamiento de agua , se observa contador de energía en funcionamiento, como también se visualiza que la actividad acuícola no esta funcionando puesto que el estanque esta desocupado, a lo que se refiere de la parte agrícola se observan el mantenimiento de lo existente y especies de pancoger en la parte cercana ala vivienda"</t>
  </si>
  <si>
    <t>Cuenta con hoja de control fisica pero con la informacion incorrecta por cronologia, carece de rótulos y rotulo de carpeta esta en lapiz.</t>
  </si>
  <si>
    <t>Cesario Parra Valderrama
Girley Valderrama Parra
Nesain Trujillo Parra
Florinda Ledezma Vega</t>
  </si>
  <si>
    <t>4881033
36278240
83181292
26436962</t>
  </si>
  <si>
    <t>El documento recomienda no iniciar la etapa preliminar para determinar la procedencia o no de la condición resolutoría.</t>
  </si>
  <si>
    <t>José Santos Castiblanco y Micaela Cardenas de Castiblanco</t>
  </si>
  <si>
    <t>Mediante caso en el aplicativo CAS  No 62783, se requirió el Auto de Apertura dentro del Proceso Sancionatorio de Condición Resolutoria, para en su defecto Caducar o Archivar la actuación mencionada; en vista de los anterior mediante correo del 1 de febrero del 2024 se solicitó a la profesional TIC de la UGT, verificar el estado de dicho requerimiento  en el CAS.
Mediante radicado Nro.  20174200957311 se dio respuesta al radicado 20176200916902
Se observó que dentro del radicado Nro. 20174300143893 existen documentos pertenencientes a predios del Huila y la DAT solicitó a la UGT -Bogotá realizar visita y caracterización.
Por medio de memorando con radicado Nro. 20197100765291 de 03/09/2019 el Líder Unidad de Gestión Territorial Sur Amazonía –sede Bogotá-(E) solicitó a la Secretaría General ANT la reconstrucción del expediente.</t>
  </si>
  <si>
    <t>No se observó Auto etapa preliminar</t>
  </si>
  <si>
    <t>El expediente documental no contiene evidencia que demuestre la ejecución de la notificación electrónica.</t>
  </si>
  <si>
    <t>El expediente documental no contiene evidencia que demuestre la ejecución de la notificación por aviso.</t>
  </si>
  <si>
    <t>No se observó comunicación de emplazamiento</t>
  </si>
  <si>
    <t>No se observó Certificado de Publicidad en Alcaldía Territorio</t>
  </si>
  <si>
    <t>No se observó Certificado de Publicidad Medio Masivo Territorio</t>
  </si>
  <si>
    <t>No se observó constancia de fijación del aviso</t>
  </si>
  <si>
    <t>No se observó Notificación a  la Procuraduría Ambiental y Agraria</t>
  </si>
  <si>
    <t>No se observó Comunicación a la Oficina de Registro Público</t>
  </si>
  <si>
    <t>No se observó constancia ejecutoria</t>
  </si>
  <si>
    <t>No se observó recurso de reposición</t>
  </si>
  <si>
    <t>José David Jaimes Jaimes y otro</t>
  </si>
  <si>
    <t>5651690 Y 63394154</t>
  </si>
  <si>
    <t>Moniquira</t>
  </si>
  <si>
    <t>Mediante Radicado No. 202471000386333 se solicitó a la  Oficina Jurídica, procedimiento a seguir sobre la información requiera por el solicitante, a quien se le declaró cumplida totalmente la condición resolutoria del subsidio, otorgado  por el INCORA</t>
  </si>
  <si>
    <t>Iniciar procedimiento para verificar y declarar cumplida la condición Resolutoria</t>
  </si>
  <si>
    <t>Se observó Auto etapa preliminar Nro 333</t>
  </si>
  <si>
    <t>El expediente documental no contiene evidencia que demuestre la ejecución de la notificación al Ministerio Público.</t>
  </si>
  <si>
    <t>Se observó en el expediente fisico otro documento</t>
  </si>
  <si>
    <t>Se observó Auto 14 de 04/02/2003</t>
  </si>
  <si>
    <t>Proceso</t>
  </si>
  <si>
    <t>Departamento</t>
  </si>
  <si>
    <t>Tipo de Proceso</t>
  </si>
  <si>
    <t>Expediente Orfeo</t>
  </si>
  <si>
    <t>Estado</t>
  </si>
  <si>
    <t>Observaciones de Gestión corte Septiembre 2025</t>
  </si>
  <si>
    <t>Auditor</t>
  </si>
  <si>
    <t>Huila</t>
  </si>
  <si>
    <t>Condición Resolutoria</t>
  </si>
  <si>
    <t xml:space="preserve">La Agencia perdió la facultad sancionatoria </t>
  </si>
  <si>
    <t>En notificación del AA que declara la caducidad sancionatoria y archivar el trámite de condición resolutoria.</t>
  </si>
  <si>
    <t xml:space="preserve">El ITJ recomendó no iniciar el procedimiento de condición resolutoria.  </t>
  </si>
  <si>
    <t>La Agencia no inició el  proceso sancionatorio</t>
  </si>
  <si>
    <t>Se envió informe guía a la SATN para ser excluido de la matriz de seguimiento y control.</t>
  </si>
  <si>
    <t>Santa Maria</t>
  </si>
  <si>
    <t>Caducidad Administrativa</t>
  </si>
  <si>
    <t>Desistimiento tácito</t>
  </si>
  <si>
    <t xml:space="preserve"> 200-74251 (folio cerrado)  200-74250; 200-231189</t>
  </si>
  <si>
    <t>Teruel Iquira</t>
  </si>
  <si>
    <t>En gestión de la UGT Huila</t>
  </si>
  <si>
    <r>
      <t xml:space="preserve">200-205958, 200-205959 </t>
    </r>
    <r>
      <rPr>
        <b/>
        <sz val="11"/>
        <rFont val="Arial"/>
        <family val="2"/>
      </rPr>
      <t>(Parcela1)</t>
    </r>
    <r>
      <rPr>
        <sz val="11"/>
        <rFont val="Arial"/>
        <family val="2"/>
      </rPr>
      <t xml:space="preserve">
200-205885, 200-205886
200-205862 </t>
    </r>
    <r>
      <rPr>
        <b/>
        <sz val="11"/>
        <rFont val="Arial"/>
        <family val="2"/>
      </rPr>
      <t>(Predio Parcela 2)</t>
    </r>
    <r>
      <rPr>
        <sz val="11"/>
        <rFont val="Arial"/>
        <family val="2"/>
      </rPr>
      <t xml:space="preserve">
* 200-205980, 200-227108, 
200-227107, 200-227109 </t>
    </r>
    <r>
      <rPr>
        <b/>
        <sz val="11"/>
        <rFont val="Arial"/>
        <family val="2"/>
      </rPr>
      <t>(Parcela 3)</t>
    </r>
    <r>
      <rPr>
        <sz val="11"/>
        <rFont val="Arial"/>
        <family val="2"/>
      </rPr>
      <t xml:space="preserve">
*200-206007, 200-206005 </t>
    </r>
    <r>
      <rPr>
        <b/>
        <sz val="11"/>
        <rFont val="Arial"/>
        <family val="2"/>
      </rPr>
      <t>(Parcela 5)</t>
    </r>
    <r>
      <rPr>
        <sz val="11"/>
        <rFont val="Arial"/>
        <family val="2"/>
      </rPr>
      <t xml:space="preserve">
*200-212104 </t>
    </r>
    <r>
      <rPr>
        <b/>
        <sz val="11"/>
        <rFont val="Arial"/>
        <family val="2"/>
      </rPr>
      <t>(Parcela 6)</t>
    </r>
    <r>
      <rPr>
        <sz val="11"/>
        <rFont val="Arial"/>
        <family val="2"/>
      </rPr>
      <t xml:space="preserve">
* 200-205861, 200-205860 </t>
    </r>
    <r>
      <rPr>
        <b/>
        <sz val="11"/>
        <rFont val="Arial"/>
        <family val="2"/>
      </rPr>
      <t>(Parcela 7)</t>
    </r>
  </si>
  <si>
    <t>Visita técnica al predio programando para 19, 20 y 21 noviembre de 2025.</t>
  </si>
  <si>
    <t>206-24807 
206-24817
206-24809
206-24818</t>
  </si>
  <si>
    <t>AA del proceso sancionatorio registrado en el folio como revocatoria de la adjudicación. El predio ingresó al Fondo de Tierras.</t>
  </si>
  <si>
    <t>200-205978
200-205977
200-205979
200-205980</t>
  </si>
  <si>
    <t>Sustentar el Auto de pruebas con el término de pandemia (105 días).</t>
  </si>
  <si>
    <t>Sin expediente físico ni digital</t>
  </si>
  <si>
    <t>La SANT remitió el pasado 10/11/2025 a la UGT Huila el expediente documental.
Expediente contentivo de la resolución No. 0300 del 17 de abril de 1996 por medio de la cual se adjudica a los señores DIOGENES ANGARITA RAMIREZ y ANA RITA AMAYA a la propiedad las “PARCELA No. 15, PARCELA No. 17A, PARCELA No. 15B, PARCELA 15C, PARCELA 15D, PARCELA 31 y PARCELA 32” las cuales formaban parte del predio DOCHE ubicado en Municipio de Villavieja, departamento de Huila”</t>
  </si>
  <si>
    <t>Lote N° 1</t>
  </si>
  <si>
    <t>Palemo</t>
  </si>
  <si>
    <t xml:space="preserve">La SANT solicitó expedientes mediante Caso Aranda 57361
•	Caso Aranda No. 57361, fecha de registro 20 de abril de 2023, con fecha de respuesta del 24 de abril de 2023, se solicitó expediente del predio denominado: Lote No. 1, identificado con FMI No. 200-33886, ubicado en el municipio de Palermo - Huila.
Desde la SATN ofició la información a la UGT Centro con memorando No. 202543000541083 del 26/11/2025, quien reasignó a la UGT Huila el 09/12/2025. 
 </t>
  </si>
  <si>
    <t>La SANT solicitó expedientes.
no fue evidenciado dentro de nuestras bases documentales, la documentación en cuestión, por lo tanto, se dio el respectivo traslado mediante Radicado No. 202562001198651 a los archivos del Ministerio de Agricultura y Desarrollo Rural para su respectiva búsqueda</t>
  </si>
  <si>
    <t xml:space="preserve">La SANT solicitó expedientes mediante Caso Aranda 57353 y compartió link a la UGT.
•	Caso Aranda No. 57353, fecha de registro 20 de abril de 2023, con fecha de respuesta del 12 de mayo de 2023, se solicitó expediente del predio denominado: Sinaí, identificado con FMI No. 204-11935, ubicado en el municipio de Campo alegre - Huila.
Desde la SATN ofició la información a la UGT Centro con memorando No. 202543000541083 del 26/11/2025, quien reasignó a la UGT Huila el 09/12/2025. </t>
  </si>
  <si>
    <t>200-90443
200-90442</t>
  </si>
  <si>
    <t>Campo Alegre</t>
  </si>
  <si>
    <t xml:space="preserve">La SANT solicitó expedientes mediante Caso Aranda:
•	Caso Aranda No. 57354, fecha de registro 20 de abril de 2023, con fecha de respuesta del 12 de mayo de 2023, se solicitó expediente del predio denominado: Parcela No. 9, identificado con FMI No. 200-90442, ubicado en el municipio de Campo alegre - Huila.
Desde la SATN se ofició a la UGT Huila con memorando No. 202543000541083 del 12/12/2025, informándoles que, de gestión documental se recibieron las Resoluciones Nos. 1327 del 14 de mayo de 2010, 2048 del 10 de agosto de 2011 y 2049 del 10 de agosto de 2011.
•	Caso Aranda No. 57355, fecha de registro 20 de abril de 2023, con fecha de respuesta del 12 de mayo de 2023, se solicitó expediente del predio denominado: Parcela No. 10, identificado con FMI No. 200-90443, ubicado en el municipio de Campo alegre - Huila.
Desde la SATN ofició la información a la UGT Centro con memorando No. 202543000541083 del 26/11/2025, quien reasignó a la UGT Huila el 09/12/2025. </t>
  </si>
  <si>
    <t>206-35976</t>
  </si>
  <si>
    <t xml:space="preserve">La SANT remitio el 10/11/2025 ampliación de información a la SAF mediante radicado 202543000406443 del 19/09/2025.
Resolución relacionada con el predio denominado Parcela 20 con FMI 200-35976 ubicado en el municipio de Neiva, departamento del Huila. (…)”. Luego de realizar estudio en el FMI indicado por ustedes, no se evidencia Acto Administrativo, proferido por el INCORA, INDODER o Agencia Nacional de Tierras. </t>
  </si>
  <si>
    <t>Notificación Auto etapa preliminar</t>
  </si>
  <si>
    <t>Consolidación del RESO - Registro de sujetos de ordenamiento.</t>
  </si>
  <si>
    <t>Elaborar Auto de Pruebas sujetos de ordenamiento.</t>
  </si>
  <si>
    <t>Notificación del Auto de Pruebas</t>
  </si>
  <si>
    <t>Interponer Recurso de Ley sobre el auto de pruebas</t>
  </si>
  <si>
    <t>Informe Técnico Jurídico - ITJ Definitivo</t>
  </si>
  <si>
    <t>Notificación Auto de decisión y cierre</t>
  </si>
  <si>
    <t>Acto administrativo de archivo</t>
  </si>
  <si>
    <t>Memorando de remisión a la Oficina Jurídica</t>
  </si>
  <si>
    <t>Predio</t>
  </si>
  <si>
    <t>Nit</t>
  </si>
  <si>
    <t>Fecha Emision
1</t>
  </si>
  <si>
    <t>Hora Emisión
1</t>
  </si>
  <si>
    <t>Fecha Emision
2</t>
  </si>
  <si>
    <t>Hora Emisión
2</t>
  </si>
  <si>
    <t>Día de la semana</t>
  </si>
  <si>
    <t>Festividad</t>
  </si>
  <si>
    <t>Miércoles</t>
  </si>
  <si>
    <t>Año Nuevo</t>
  </si>
  <si>
    <t>Lunes</t>
  </si>
  <si>
    <t>Día de los Reyes Magos</t>
  </si>
  <si>
    <t>Día de San José</t>
  </si>
  <si>
    <t>Jueves</t>
  </si>
  <si>
    <t>Jueves Santo</t>
  </si>
  <si>
    <t>Viernes</t>
  </si>
  <si>
    <t>Viernes Santo</t>
  </si>
  <si>
    <t>Día del Trabajo</t>
  </si>
  <si>
    <t>Ascensión del Señor</t>
  </si>
  <si>
    <t>Corpus Christi</t>
  </si>
  <si>
    <t>Sagrado Corazón de Jesús</t>
  </si>
  <si>
    <t>Batalla de Boyacá</t>
  </si>
  <si>
    <t>Asunción de la Virgen</t>
  </si>
  <si>
    <t>Día de la Raza</t>
  </si>
  <si>
    <t>Todos los Santos</t>
  </si>
  <si>
    <t>Independencia de Cartagena</t>
  </si>
  <si>
    <t>Inmaculada Concepción</t>
  </si>
  <si>
    <t>Navidad</t>
  </si>
  <si>
    <t>Conclusión 
Conformación Expediente Documental del Trámite</t>
  </si>
  <si>
    <t>Conclusión 
Procedimiento ADMTI-P-013</t>
  </si>
  <si>
    <t>Ley 160 de 1994, Artículo 45 - CR</t>
  </si>
  <si>
    <t>CA-CR Ley 160 - 7 Años</t>
  </si>
  <si>
    <t>871</t>
  </si>
  <si>
    <t xml:space="preserve">Del análisis del expediente del predio Diviso, se evidenció que el predio Diviso fue adjudicado mediante acto administrativo del 28/11/2021, bajo el régimen de la Ley 160 de 1994, artículo 25, quedando sujeto a condición resolutoria, de conformidad con el régimen registrado (CR Ley 160 - 12 Años), la cual finalizó el 28/11/2033.
Durante la vigencia de la limitación del dominio, se recibió denuncia por posibles incumplimientos el 02/03/2018, la cual fue trasladada a la Unidad de Gestión Territorial competente para su análisis.
Revisado el expediente, no se evidenció de manera completa y trazable la práctica de visita de verificación, la emisión de concepto jurídico ni la expedición y notificación del auto de apertura de la etapa preliminar, conforme a las etapas previstas en el procedimiento ADMTI-P-013.
Así mismo, no se encontró soporte del Informe Técnico Jurídico Preliminar ni del Informe Técnico Jurídico Definitivo, ni auto de decisión y cierre debidamente notificado y ejecutoriado, lo que impide verificar el desarrollo regular y secuencial del trámite sancionatorio.
No se evidencia culminación del procedimiento ADMTI-P-013 mediante auto de decisión y cierre o archivo motivado, ni control efectivo de los plazos, considerando que la limitación del dominio finalizaba el 2033-11-28. Lo anterior genera debilidades en la trazabilidad, gestión documental. Es de tener en cuenta que la Agencia perdió la facultad sancionatoria ya que el trámite caducó en su gestión.
</t>
  </si>
  <si>
    <t>Ley 902, Art 73</t>
  </si>
  <si>
    <t>Del análisis integral de trazabilidad y gestión del caso, se evidenció solicitud de desenglobe 20186200974422 del 29/08/2018, mediante radicado 20184300169683 del 8/10/2018 se corre traslado a la territorial UGT Bogotá por competencia. Dentro del FMI se observó anotación Nro. 42 la RESOLUCION 0126 de adjudicación del 12-02-2003 con fecha  28-05-2003. Por otro lado, el termino de caducidad administrativa decretadas en las resoluciones de adjudicación son de 15 años, las resoluciones de adjudicación son de los años 1988, 1990,1999, 2003 y 2007. En la anotación No. 55 del FMI se observa por parte de la ANT la cancelación de la caducidad administrativa respecto de los siguientes beneficiarios: CUELLAR RAMIREZ ROGELIO; ESCOBAR CARVAJAL GILBERTO; TORRES PUENTES JAIME; CUELLAR QUIBANO ORLANDO; MURCIA DIANA CONSTANZA; VALDERRAMA LOSADA , ALFONSO. No se observó que dentro de la solicitud se reporten hechos de incumplimiento conforme a lo establecido en la Ley 160 de 1994, Artículo 25.</t>
  </si>
  <si>
    <t>Del análisis integral de trazabilidad y gestión del caso, se observó que mediante radicado No. 20196200489712 del 17/05/2019 los señores Luis Emilio Navarro y Daveiba Silva Sierra radicaron queja sobre conflictos entre los beneficiarios del predio denominado la ISLA. 
Esta petición fue traslada por parte de la Subdirección de Administración de Tierras de la Nación a la UGT Sur - Amazonia mediante memorando 20194300121713 del 30 de julio de 2019. La Unidad de Gestión Territorial Sur amazonia (sede Bogotá) mediante oficio con radicado 20197101291161 del 20 de diciembre de 2019 informó a los solicitantes que en el primer semestre de 2020 se realizaría una visita al predio. Se observó que el término de la condición resolutoria de 12 años venció el 15 de junio de 2022 y la última actuación por parte de la entidad es el oficio con radicado 20197101291161 del 20 de diciembre de 2019, mediante el cual la UGT Sur Amazonía da respuesta a al peticionario, por lo que se concluye que la facultad sancionatoria de la ANT caducó por cuanto transcurrieron 3 años desde la última actuación administrativa, venciendo el término el 20 de diciembre de 2022. No se observó que dentro de la solicitud se reporten hechos de incumplimiento conforme a lo establecido en la Ley 160 de 1994, Artículo 25.</t>
  </si>
  <si>
    <t xml:space="preserve">Del análisis integral de trazabilidad y gestión del caso, se observó que mediante radicado Nro. 20186200800162 del 25/07/2018 los señores Rogelio Lugo Valenzuela y Lubin Perdomo Bonilla radicaron petición de visita al predio por posibles hechos de incumplimiento de las obligaciones de adjudicación de los beneficiarios del predio denominado el Rubí, ubicado en el municipio de Tello, Huila e identificado con FMI 200-1898.  Teniendo en cuenta la petición interpuesta, la Unidad de Gestión Territorial Sur Amazonia mediante oficio 20197100908411 del 3/10/2019 informó al solicitante que durante el primer semestre de 2020 se programaría una visita con el fin de atender la situación manifestada en el escrito petitorio.  Una vez revisado el FMI, se observó en la anotación No. 36 de fecha 03/10/2022 que se inscribe la Resolución 20224300124686 del 08/06/2022 Por la cual levanta la limitación de condición resolutoria del predio identificado con folio de matrícula inmobiliaria No. 200- 1898 respecto a la cuota parte del señor Eduardo Guaraca Narváez  (anotación 26) constituida con escritura No. 709 del 21/04/2010 (cancelación). La condición resolutoria de 12 años se encuentra vencida desde el día 4 de marzo de 2022, debido a que la resolución de adjudicación es del 4 de marzo de 2010.  Teniendo en cuenta lo anterior no aplica la facultad sancionatoria. No se observó que dentro de la solicitud se reporten hechos de incumplimiento conforme a lo establecido en la Ley 160 de 1994, Artículo 25.
</t>
  </si>
  <si>
    <t>Del análisis integral de trazabilidad y gestión del caso, se evidenció que la primera petición del predio fue radicada ante la ANT el 26/03/2018 por posible  “abandono" bajo el radicado 20186200286472, la cual fue dada respuesta por la SATZF el 2018-08-02 mediante memorando 20184100651251. No obstante, estas actuaciones no reposan en el expediente físico, lo que afecta la integridad documental y dificulta reconstruir la línea de actuación institucional.
Se observó auto 202471000120599 del 30/10/2024 indicando que (...) " la facultad sancionatoria de la Agencia Nacional  de Tierras frente al proceso sancionatorio aperturado mediante el Auto de Apertura Preliminar No.  2948 del 26 de septiembre de 2019 a la fecha, se encuentra caducada debido a que el termino venció  el 27 de septiembre de 2022. De igual manera se observa que el término de la condición resolutoria  determinada en la Resolución de adjudicación 2600 del 13 de octubre de 2011, de 12 años venció en el año 2023, es decir, que actualmente se estaría fuera de los términos legales establecidos."(...), en embargo el auto de apertura preliminar es el 2949. Es de tener en cuenta que la Agencia perdió la facultad sancionatoria ya que el trámite caducó en su gestión.</t>
  </si>
  <si>
    <t xml:space="preserve">Del análisis integral de trazabilidad y gestión del caso, se evidenció petición ante la ANT el 25/10/2018 bajo el radicado 20186201256202, por la Sra. Mariela Manquillo y otros la cual fue remitida a la directora de la ANT solicitando una inspección ocular. Mediante radicado Nro. 20194300103843 la SATN solicitó a la UGT Sur Amazonia respuesta de fondo al radicado 20186201256202, por la Sra. Mariela Manquillo.   Se observó Auto No. 202471000120589 con Fecha 2024-10-30 “Por la cual se declara la caducidad de la facultad sancionatoria y archivo del proceso sancionatorio de condición resolutoria, respecto al predio denominado LAS BRISAS – Ubicado en el municipio de Nátaga, departamento del Huila e identificado con folio de matrícula inmobiliaria No. 204-39068." . No obstante, el acto administrativo 202471000120589 tiene vicios en su producción por lo siguiente:
1. Si bien se podía decretar el archivo por el vencimiento de la facultad sancionatoria frente a la petición de la Sra. Edna Magaly Álvarez Serrato, no podían realizarlo frente a la petición del Sr Hernando Ríos ya que se comunicó la petición a la Entidad 29/07/2022 por lo tanto la facultad sancionatoria eventualmente se tendría que vencer el 29/07/2025 y el acto administrativo es del 30/10/2024. 
2.Si bien es cierto que podrían archivar por el vencimiento de la facultad sancionatoria, también es una debilidad porque dejaron vencer la facultad para el efecto. </t>
  </si>
  <si>
    <t xml:space="preserve">Del análisis integral de trazabilidad y gestión del caso, se evidenció petición ante la ANT el 21/05/2018 bajo el radicado 20186200509562, por la Sra. Sandra Milena Hernández la cual fue remitida por la SATN a la UGT Sur amazonia (actual UGT Centro) el 2018-01-26 mediante memorando 20184300013463. Se observó AUTO No. 20227100073839* con Fecha 2022-08-16  “Por el cual se declara el archivo de proceso de condición resolutoria respecto al predio denominado EL CARRIZAL- Ubicado en el municipio de Gigante y departamento del Huila con FMI No. 202-60717.Así mismo se observó Anotación Nro. 13 del 21-09-2021 Resolución 3807 del 05-11-2019 respecto a la Prohibición Administrativa Inicio del trámite Administrativo de Condición Resolutoria (Prohibición Administrativa). No obstante, se evidenció que la Agencia perdió la facultad sancionatoria. </t>
  </si>
  <si>
    <t>Del análisis integral de trazabilidad y gestión del caso, se evidenció solicitud de desenglobe 20186200229512 y comunicación del Auto No. 5087 de 13 de diciembre de 20191 emitido por la Unidad de Gestión Territorial –UGT- Sur Amazonía de la Agencia Nacional de Tierras -ANT de apertura a la etapa preliminar del procedimiento y con radicado 20197101272161 del 18 de diciembre de 2019  AUTO No. 202471000100009 con Fecha 2024-10-02 “Por la cual se declara la caducidad de la facultad sancionatoria y el archivo del proceso sancionatorio de condición resolutoria, respecto al predio denominado EL DIVISO– Ubicado  en el municipio de Garzón, departamento del Huila e identificado con folio de matrícula  inmobiliaria No. 202-58714”. Se observó Anotación Nro. 4 de 27-07-2009 Condición Resolutoria Expresa (Prohibido Enajenar dentro de los 12 años siguientes a la fecha de otorgamiento del subsidio (ART. 25 LEY 160/94) (Condición Resolutoria Expresa). Es de tener en cuenta que la Agencia perdió la facultad sancionatoria ya que el trámite caducó en su gestión.</t>
  </si>
  <si>
    <t>Del análisis integral de trazabilidad y gestión del caso, se evidenció solicitud que mediante radicado No. 20184300031263 del 21/02/2018 se dio traslado de la SATN a la UGT Sur Amazonia, con Rad. Nro. 20186200788782 remitido por el Cristian Calle el 23/07/2018 se recibió denuncia por la enajenación y venta de tierras de los beneficiarios Noe Prada Vásquez cc.79.542.095 y Luis Perdomo Diaz cc.12.119.666, razón por la cual solita que estos predios sean adjudicados a 3 familias victimas reclamantes de tierras. A través del Rad. Nro. 20184300157143 del 21/09/2018, fue trasladado por la SATN por competencia a la UGT Bogotá, para determinar si existe incumplimiento. 
Mediante Rad. Nro. 20187100927361 del 10/10/2018 se le da respuesta al Rad. Nro. 20186200788782, en la cual se le indica que se realizará visita de seguimiento al predio para determinar si es procedente o no iniciar los trámites administrativos de condición resolutoria.  La condición resolutoria de 12 años se encuentra vencida desde el día 1 de marzo de 2023, debido a que la resolución de adjudicación es del 0419 del 1/03/ 2011. No obstante, la Agencia no inició el proceso sancionatorio, siendo que la solicitud de posible incumplimiento se dio en el año 2018.Es de tener en cuenta que la Agencia perdió la facultad sancionatoria ya que el trámite caducó en su gestión.
Se concluye que la Agencia Nacional de Tierras no aplicó de manera oportuna ni completa el procedimiento ADMTI-P-013, lo que impidió evaluar y, en su caso, declarar el incumplimiento de las obligaciones de los adjudicatarios. Ello afecta directamente la seguridad jurídica de los predios, desconociendo los principios de eficacia, oportunidad y responsabilidad en el ejercicio de la función administrativa. Se recomienda fortalecer los mecanismos de trazabilidad, control de plazos y seguimiento en la atención de solicitudes relacionadas con el régimen sancionatorio de tierras.</t>
  </si>
  <si>
    <t>Del análisis integral de trazabilidad y gestión del caso, se evidenció solicitud de desenglobe 20186200974422 del 29/08/2018, mediante radicado 20184300169683 del 8/10/2018 se corre traslado a la territorial UGT Bogotá por competencia. Dentro del FMI se observó anotación Nro. 42 la RESOLUCION 0126 de adjudicación del 12-02-2003 con fecha 28-05-2003. Por otro lado, el termino de caducidad administrativa decretadas en las resoluciones de adjudicación son de 15 años, las resoluciones de adjudicación son de los años 1988, 1990,1999, 2003 y 2007. En la anotación No. 55 del FMI se observa por parte de la ANT la cancelación de la caducidad administrativa respecto de los siguientes beneficiarios: CUELLAR RAMIREZ ROGELIO; ESCOBAR CARVAJAL GILBERTO; TORRES PUENTES JAIME; CUELLAR QUIBANO ORLANDO; MURCIA DIANA CONSTANZA; VALDERRAMA LOSADA , ALFONSO.  No se observó que dentro de la solicitud se reporten hechos de incumplimiento conforme a lo establecido en la Ley 160 de 1994, Artículo 25.</t>
  </si>
  <si>
    <t xml:space="preserve">Del análisis integral de trazabilidad y gestión del caso, se evidenció solicitud con rad Nro. 20196200055592 del 25/01/2019. Dentro del FMI 202-17550 suscripción de resolución de adjudicación en la anotación Nro. 1 de 09-11-1987 RESOLUCION 1410 del 19-08-1987.En la anotación  Nro. 9 Fecha: 02-02-2009 "ESPECIFICACION: 0311 CONDICION RESOLUTORIA EXPRESA DENTRO DE LOS SIETE(7) A\OS SIGUIENTES A LA FECHA DE OTORGAMIENTO DEL SUBSIDIO (CONDICION RESOLUTORIA EXPRESA)" para lo cual esta errada.
No se observó resolución de adjudicación para determinar el tiempo de la CR ni demás documentos asociados a las tareas del procedimiento. No obstante, estas actuaciones no reposan en el expediente físico, lo que afecta la integridad documental y dificulta reconstruir la línea de actuación institucional. La Agencia no inició el proceso sancionatorio. Es de tener en cuenta que la Agencia perdió la facultad sancionatoria ya que el trámite caducó en su gestión.
</t>
  </si>
  <si>
    <t>Del análisis integral de trazabilidad y gestión del caso, se observó solicitud con radicado Nro. 20176200843222. No se evidencia que se hubiese iniciado trámite administrativo sancionatorio.  Mediante Resolución 20282 del 18 de Dic de 2019, SE DECLARA el DESISTIMIENTO TACITO encontrándose dentro del expediente con radicado Nro.201871003400100008E0000001. Es de tener en cuenta que la Agencia perdió la facultad sancionatoria ya que el trámite caducó en su gestión.</t>
  </si>
  <si>
    <t>Del análisis integral de trazabilidad y gestión del caso, se observó que mediante derecho de petición con radicado Nro. 20196200749762 allegado por la Sra. Nidia Ruth Camacho Alba el 27/08/2019, quien manifestó diversas situaciones presentadas en el predio Monserrate, la UGT Sur Amazonía dio respuesta mediante radicado No. 20197100902361 de fecha 02/10/2019. Así mismo, en el radicado No. 20217100336283 de fecha 20/10/2021, del Líder de la UGT – CENTRO envía a el subdirector de Administración de Tierras de la Nación, que el predio Monserrate se encuentra dentro de los expedientes delegados para adelantar el trámite correspondiente a los procesos sancionatorios, conforme a la Resolución No. 20211000123276 con fecha 9 /09/2021, los cuales fueron identificados por la SATN mediante memorando No. 20214300283753. 
Teniendo en cuenta las situaciones expuestas en derecho de petición con radicado No. 20196200749762,  la Agencia Nacional de Tierras anunció realizar visita técnica al predio, sin embargo, de esta no obra evidencia alguna en el expediente físico ni digital (ORFEO), posteriormente no se adelantaron actuaciones administrativas propias de proceso sancionatorio por condición resolutoria, por lo que el expediente No. 201971010713800036E, La condición resolutoria venció el 26 de mayo de 2022, debido a que la resolución de adjudicación es del 26 de mayo de 2010.no registra auto preliminar o de apertura de proceso administrativo sancionatorio, la última actuación es el oficio de respuesta radicado No. 20197100902361 de fecha 02/10/2019, se indica que la facultad sancionatoria de la ANT caducó por cuanto transcurrieron 3 años desde su última actuación administrativa, venciendo el término el 02/10/2022.</t>
  </si>
  <si>
    <t>Del análisis integral efectuado sobre la trazabilidad, gestión documental y actuaciones administrativas relacionadas con el caso, se determina que la UGT Centro respondió de manera oportuna el derecho de petición elevado por la Sra. María Jesús Pancho Cuchillo, incorporando una valoración inicial sobre las obligaciones derivadas de la adjudicación del predio Loma Linda, FMI 200-231189. No obstante, si bien realizaron una visita técnica el 13/10/2022, cuyo resultado permitió constatar la ocupación y explotación parcial del predio por parte de siete de los ocho beneficiarios, no se evidenció soporte documental suficiente que reflejara una verificación técnica exhaustiva respecto del cumplimiento integral de todas las obligaciones asociadas a la condición resolutoria y al subsidio otorgado. Es importante "Emitir Informe Técnico Jurídico que consigna la información física, jurídica, registral y catastral del inmueble objeto de interés. Se debe analizar si los adjudicatarios han incumplido o no las obligaciones correspondientes a la adjudicación, conforme a lo dispuesto en los artículos 25 y 39 de la Ley 160 de 1994 o el artículo 8º del Decreto Ley 902 de 2017", de acuerdo al procedimiento ADMTI-P-013 v3, de 27/06/2025.
De igual manera, se observó ausencia de actuaciones administrativas subsiguientes como auto preliminar, apertura de proceso sancionatorio o análisis detallado de presuntos incumplimientos que permitieran concluir formalmente sobre la procedencia o no del ejercicio de la facultad sancionadora. Aunque la conclusión institucional descarta la apertura de un proceso administrativo sancionatorio por inexistencia de mérito y falta de elementos probatorios, tal determinación no se encuentra acompañada de un proceso de evaluación sistemático, metodológico y debidamente documentado que respalde la decisión.
Se evidenció una gestión con acciones parciales que no permiten demostrar de manera plena y verificable la valoración integral de los hechos puestos en conocimiento, situación que se refleja en vacíos documentales, insuficiencia probatoria y ausencia de trazabilidad en el análisis del cumplimiento de la condición resolutoria. El caso permanece en gestión de la UGT Huila, sin que se observe cierre técnico administrativo del caso.
Finalmente, se registró como anexo el acto administrativo 13277 del 16 de diciembre de 2013 (radicado 202171003400100001E0000001), sin que exista evidencia de su incorporación en el análisis jurídico ni en la definición del estado del caso, lo que refuerza la necesidad de depurar, organizar y completar el expediente para garantizar la seguridad jurídica y procedimental</t>
  </si>
  <si>
    <t>Del análisis realizado al caso del predio Doche se estableció que, a la fecha de la auditoría, no se encuentra abierto expediente documental en la UGT Huila, lo que impide verificar la aplicación del procedimiento ADMTI-P-013 y la trazabilidad de las actuaciones administrativas asociadas a la condición resolutoria o a la eventual facultad sancionatoria de la ANT.
De acuerdo con la información suministrada por la SATN, el predio Doche hacía parte del conjunto de casos que se encontraban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Para el presente caso no fue posible identificar de manera precisa el Caso Aranda ni la fecha exacta en la cual la SATN habría solicitado inicialmente el expediente a Gestión Documental, presumiéndose que dicha gestión se realizó de manera conjunta con otros predios relacionados en el mismo contexto.
Posteriormente, en el marco de la creación de nuevas UGT y del proceso de traslado de expedientes hacia la UGT Huila, mediante memorando No. 20237100058393 del 03/03/2023, la UGT Centro relacionó el predio como “sin expediente físico ni digital”, a pesar de haber tenido el caso bajo su gestión desde 2018. Esta situación motivó la intervención de la SATN, en ejercicio de labores de acompañamiento y apoyo institucional, y no como responsable de la solicitud de expedientes provenientes del INCORA o INCODER ni de la apertura de expedientes documentales, con el fin de recuperar la información correspondiente.
Ante la ausencia de una respuesta asertiva por parte de Gestión Documental a través de los casos Aranda previamente gestionados, la SATN elevó una nueva solicitud formal mediante radicado No. 202443000418123 del 29/10/2024, requiriendo expresamente la remisión del expediente correspondiente al predio Doche.
Como resultado de dicha solicitud, la SAF remitió la información mediante memorando No. 202562000319263 del 25/08/2025, la cual fue posteriormente trasladada a la UGT Huila por la SATN mediante memorando No. 202543000507783 del 10/11/2025. En consecuencia, entre la solicitud formal elevada por la SATN y la remisión efectiva de la información a la UGT competente transcurrió aproximadamente un (1) año, evidenciándose una gestión prolongada en la recuperación y circulación de la información.
Desde la perspectiva de responsabilidades, se concluye que:
Ø La UGT Centro, quien tuvo el caso bajo su gestión desde 2018, no adelantó la apertura del expediente documental ni gestionó su conformación, pese a tratarse de una obligación a su cargo conforme al procedimiento ADMTI-P-013.
Ø La SATN, aunque no tiene atribuida la función de crear, custodiar ni abrir expedientes, intervino de manera subsidiaria y reiterada para recuperar la información del predio; sin embargo, los tiempos asociados a la obtención y posterior remisión del expediente resultaron prolongados.
Ø La UGT Huila recibió la información del predio en noviembre de 2025, sin que a la fecha de la auditoría se evidencie la apertura formal del expediente documental ni la adopción de actuaciones administrativas posteriores.
En consecuencia, la omisión prolongada en la apertura del expediente por parte de la UGT Centro desde 2018, sumada a la falta de trazabilidad inicial de las solicitudes de información, a los retrasos en la recuperación del expediente por parte de Gestión Documental y a la ausencia de formalización del expediente en la UGT Huila, impide verificar la aplicación del procedimiento ADMTI-P-013, limita el control efectivo de los tiempos administrativos y mantiene el caso del predio Doche en un estado de indefinición documental y procedimental a la fecha de la auditoría.</t>
  </si>
  <si>
    <t>Del análisis realizado al cado del predio Lote N.º 1 – El Juncal, identificado con FMI No. 200-33886, se estableció que a la fecha de la auditoría no se encuentra abierto expediente documental en la UGT Huila, lo que impide verificar la aplicación del procedimiento ADMTI-P-013 y la trazabilidad de las actuaciones administrativas relacionadas con la condición resolutoria / caducidad administrativa o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Huila, mediante memorando No. 20237100058393 del 03/03/2023, se evidenció que la UGT Centro relacionó el predio como “sin expediente físico ni digital”, aun cuando el caso había estado bajo su gestión desde 2018. Esta situación dio lugar a que la SATN, en ejercicio de labores de acompañamiento y apoyo institucional y no como responsable de la solicitud de expedientes documentales provenientes del INCORA e INCODER ni de la apertura de expedientes, interviniera para solicitar la información correspondiente.
En este contexto, la SATN solicitó el expediente a Gestión Documental mediante Caso Aranda No. 57361, registrado el 20 de abril de 2023, el cual fue atendido de manera oportuna el 24 de abril de 2023, fecha en la que se remitió el expediente digital del predio Lote N.º 1 – El Juncal. No obstante, si bien la respuesta de Gestión Documental fue expedita, la remisión formal de dicha información a la UGT Centro por parte de la SATN se efectuó mediante memorando No. 202543000541083 del 26/11/2025, es decir, aproximadamente dos (2) años y siete (7) meses después de haberse recibido el expediente.
Desde la perspectiva de responsabilidades, se concluye que:
Ø La UGT Centro, quien tuvo el caso bajo su gestión desde 2018, no adelantó la apertura del expediente documental ni gestionó su conformación, pese a ser una actuación a su cargo conforme al procedimiento ADMTI-P-013.
Ø La SATN, si bien no tiene atribuida la función de crear ni custodiar expedientes, intervino de manera subsidiaria para recuperar la información; no obstante, los tiempos empleados para su remisión a la UGT correspondiente resultaron prolongados.
Ø La UGT Huila recibió el caso en diciembre de 2025, sin que a la fecha de la auditoría se evidencie la apertura formal del expediente documental.
En consecuencia, la demora estructural en la apertura del expediente por parte de la UGT Centro desde 2018, sumada a los retrasos en la remisión interinstitucional de la información recuperada y a la ausencia de formalización del expediente en la UGT Huila, impide verificar la aplicación del procedimiento ADMTI-P-013, limita el control de los tiempos administrativos y mantiene el caso en un estado de indefinición documental y procedimental a la fecha de la auditoría.</t>
  </si>
  <si>
    <t>Del análisis realizado al caso del predio Sinaí, identificado con FMI No. 204-11935, ubicado en el municipio de Campoalegre – Huila, se estableció que, a la fecha de la auditoría, no se encuentra abierto expediente documental en la UGT Huila, lo que impide verificar la aplicación del procedimiento ADMTI-P-013 y la trazabilidad de las actuaciones administrativas relacionadas con la condición resolutoria o con la eventual facultad sancionatoria de la ANT.
De acuerdo con la información suministrada por la SATN, el predio se encontraba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debilidades en la conformación y apertura del expediente por parte de la UGT Centro, pese a haber tenido el caso a su cargo durante varios años.
Posteriormente, en el marco de la creación de nuevas UGT y del proceso de traslado de expedientes hacia la UGT Huila, mediante memorando No. 20237100058393 del 03/03/2023, se evidenció que la UGT Centro relacionó el predio como “sin expediente físico ni digital”, aun cuando el caso había estado bajo su gestión desde 2018. Esta situación dio lugar a que la SATN, en ejercicio de labores de acompañamiento y apoyo institucional y no como responsable de la solicitud de expedientes documentales provenientes del INCORA e INCODER ni de la apertura de expedientes, interviniera para solicitar la información correspondiente.
En este contexto, la SATN solicitó la información del predio mediante Caso Aranda No. 57353, registrado el 20 de abril de 2023, el cual fue atendido el 12 de mayo de 2023, fecha en la que Gestión Documental compartió un enlace de acceso al expediente correspondiente al predio Sinaí. Si bien la respuesta por parte de Gestión Documental se produjo dentro de un término razonable, la remisión formal de esta información a la UGT Centro por parte de la SATN se efectuó mediante memorando No. 202543000541083 del 26/11/2025, es decir, aproximadamente dos (2) años y seis (6) meses después de haberse recibido el enlace del expediente.
Desde la perspectiva de responsabilidades, se concluye que:
Ø La UGT Centro, quien tuvo el caso bajo su gestión desde 2018, no adelantó la apertura del expediente documental ni gestionó su conformación, pese a ser una actuación a su cargo conforme al procedimiento ADMTI-P-013.
Ø La SATN, si bien no tiene atribuida la función de crear ni custodiar expedientes, intervino de manera subsidiaria para recuperar la información; no obstante, los tiempos empleados para su remisión a la UGT correspondiente resultaron prolongados.
Ø La UGT Huila recibió el caso en diciembre de 2025, sin que a la fecha de la auditoría se evidencie la apertura formal del expediente documental.
En consecuencia, la demora estructural en la apertura del expediente por parte de la UGT Centro desde 2018, sumada a los retrasos en la remisión interinstitucional de la información recuperada y a la ausencia de formalización del expediente en la UGT Huila, impide verificar la aplicación del procedimiento ADMTI-P-013, limita el control de los tiempos administrativos y mantiene el caso en un estado de indefinición documental y procedimental a la fecha de la auditoría.</t>
  </si>
  <si>
    <t>Del análisis realizado al caso de los predios Parcela No. 9 y Parcela No. 10, identificados con FMI Nos. 200-90442 y 200-90443, respectivamente, y ubicados en el municipio de Campoalegre – Huila, se estableció que, a la fecha de la auditoría, no se encuentra abierto expediente documental en la UGT Huila, lo que impide verificar la aplicación del procedimiento ADMTI-P-013 y la trazabilidad de las actuaciones administrativas relacionadas con la condición resolutoria o con la eventual facultad sancionatoria de la ANT.
De acuerdo con la información suministrada por la SATN, los predios se encontraban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En este sentido, la inexistencia del expediente no obedece a la ausencia de información histórica, sino a deficiencias en su conformación y apertura por parte de la UGT Centro, pese a haber tenido los casos a su cargo durante varios años.
Posteriormente, en el marco de la creación de nuevas UGT y del proceso de traslado de expedientes hacia la UGT Huila, mediante memorando No. 20237100058393 del 03/03/2023, se evidenció que la UGT Centro relacionó ambos predios como “sin expediente físico ni digital”, aun cuando los casos habían estado bajo su gestión desde 2018. Esta situación motivó la intervención de la SATN, en ejercicio de labores de acompañamiento y apoyo institucional, y no como responsable de la solicitud de expedientes provenientes del INCORA o del INCODER ni de la apertura de expedientes documentales, con el fin de recuperar la información correspondiente.
En este contexto, la SATN solicitó información a Gestión Documental mediante Caso Aranda No. 57354, registrado el 20 de abril de 2023, el cual fue atendido el 12 de mayo de 2023, recibiéndose las Resoluciones Nos. 1327 del 14 de mayo de 2010, 2048 del 10 de agosto de 2011 y 2049 del 10 de agosto de 2011, correspondientes al predio Parcela No. 9. De igual manera, para el predio Parcela No. 10, la SATN solicitó información mediante Caso Aranda No. 57355, también registrado el 20 de abril de 2023 y atendido el 12 de mayo de 2023, fecha en la cual se recibió el expediente digital.
Si bien la respuesta por parte de Gestión Documental se produjo dentro de un término razonable, la remisión formal de la información recuperada por parte de la SATN a la UGT Centro se efectuó mediante memorando No. 202543000541083 del 26/11/2025, es decir, aproximadamente dos (2) años y seis (6) meses después de haberse recibido la documentación, lo que evidencia demoras significativas en la gestión interinstitucional de la información.
Desde la perspectiva de responsabilidades, se concluye que:
- La UGT Centro, quien tuvo los casos bajo su gestión desde 2018, no adelantó la apertura del expediente documental ni gestionó su conformación, pese a ser una actuación a su cargo conforme al procedimiento ADMTI-P-013.
-La SATN, si bien no tiene atribuida la función de crear ni custodiar expedientes, intervino de manera subsidiaria para recuperar la información, aunque los tiempos empleados para su remisión a la UGT correspondiente resultaron prolongados.
Ø La UGT Huila recibió los casos en diciembre de 2025, sin que a la fecha de la auditoría se evidencie la apertura formal del expediente documental.
En consecuencia, la demora estructural en la apertura del expediente por parte de la UGT Centro desde 2018, sumada a los retrasos en la remisión interinstitucional de la información recuperada y a la ausencia de formalización del expediente en la UGT Huila, impide verificar la aplicación del procedimiento ADMTI-P-013, limita el control de los tiempos administrativos y mantiene los casos en un estado de indefinición documental y procedimental a la fecha de la auditoría.</t>
  </si>
  <si>
    <t>Del análisis realizado al caso del predio Parcela No. 20, identificado con FMI No. 200-35976, ubicado en el municipio de San Agustín – Huila, se estableció que, a la fecha de la auditoría, no se encuentra abierto expediente documental en la UGT Huila, lo que impide verificar la aplicación del procedimiento ADMTI-P-013 y la trazabilidad de las actuaciones administrativas asociadas a la condición resolutoria o a la eventual facultad sancionatoria de la ANT.
De acuerdo con la información suministrada por la SATN, el predio Parcela No. 20 hacía parte del conjunto de casos que se encontraban bajo la gestión de la UGT Sur Amazonía (actual UGT Centro) desde el año 2018, sin que durante dicho período se hubiera gestionado la apertura del expediente documental, actuación que, conforme al procedimiento ADMTI-P-013, es de competencia directa y exclusiva de las Unidades de Gestión Territorial. Para este caso en particular, no fue posible identificar de manera precisa el Caso Aranda inicial ni la fecha exacta en la cual la SATN habría solicitado el expediente a Gestión Documental, presumiéndose que dicha gestión se realizó de manera conjunta con otros predios relacionados en el mismo contexto.
Posteriormente, en el marco de la creación de nuevas UGT y del proceso de traslado de expedientes hacia la UGT Huila, mediante memorando No. 20237100058393 del 03/03/2023, la UGT Centro relacionó el predio como “sin expediente físico ni digital”, pese a haber tenido el caso bajo su gestión desde 2018. Esta situación motivó la intervención de la SATN, en ejercicio de labores de acompañamiento y apoyo institucional, y no como responsable de la apertura de expedientes ni de la solicitud de archivos históricos provenientes del INCORA o INCODER, con el fin de recuperar la información correspondiente.
Ante la ausencia de una respuesta asertiva por parte de Gestión Documental a través de los casos Aranda previamente gestionados, la SATN elevó una nueva solicitud formal mediante radicado No. 202443000418123 del 29/10/2024, requiriendo expresamente la remisión del expediente correspondiente al predio Parcela No. 20. En atención a dicha solicitud, la SAF, mediante memorando No. 202562000319263 del 25/08/2025, solicitó a la SATN ampliar la información del predio, requerimiento que fue atendido por esta última mediante memorando No. 202543000406443 del 18/09/2025, remitiendo la información complementaria solicitada.
Con corte a la auditoría, y mediante correo electrónico del 27/11/2025, Gestión Documental informó al grupo auditor que había ubicado la Resolución No. 269 del 07/05/1997, e indicó que “el caso 202543000406443 se encuentra en la bandeja de Asignador Proyección SAF”. No obstante, a la fecha de la auditoría no se evidenció respuesta formal por parte de la SAF dirigida a la SATN, ni la remisión de la información recuperada a la UGT Huila, lo que impidió la apertura del expediente documental en dicha unidad.
Desde la perspectiva de responsabilidades, se concluye que:
•	La UGT Centro, quien tuvo el caso bajo su gestión desde 2018, no adelantó la apertura del expediente documental ni gestionó su conformación, pese a ser una obligación a su cargo conforme al procedimiento ADMTI-P-013.
•	La SATN, sin tener atribuida la función de crear, custodiar ni abrir expedientes, intervino de manera subsidiaria y reiterada para recuperar la información del predio; sin embargo, los tiempos asociados a la obtención y posterior circulación de la información resultaron prolongados
•	La SAF y Gestión Documental, aunque lograron ubicar parcialmente información relevante, no culminaron oportunamente el proceso de remisión formal hacia la SATN y, por ende, hacia la UGT Huila.
La UGT Huila, a la fecha de la auditoría, no ha aperturado el expediente documental, al no gestionar la información necesaria para su conformación.
En consecuencia, la omisión prolongada en la apertura del expediente por parte de la UGT Centro desde 2018, sumada a la falta de trazabilidad inicial de las solicitudes de información, a los retrasos acumulados en la recuperación y remisión de documentos por parte de la SATN, la SAF y Gestión Documental, y a la ausencia de formalización del expediente en la UGT Huila, impide verificar la aplicación del procedimiento ADMTI-P-013, limita el control efectivo de los tiempos administrativos y mantiene el caso del predio Parcela No. 20 en un estado de indefinición documental y procedimental a la fecha de la auditoría.</t>
  </si>
  <si>
    <t>Del análisis del expediente documental correspondiente al predio El Viso se estableció que fue adjudicado mediante acto administrativo del 18/05/2009, bajo el régimen de la Ley 160 de 1994, artículo 25, quedando sujeto a condición resolutoria por un término de doce (12) años, con fecha de finalización de la limitación del dominio el 18/05/2021.
Durante la vigencia de la limitación del dominio, la ANT tuvo conocimiento de posibles hechos de incumplimiento a partir de la denuncia presentada el 04/08/2017, la cual fue trasladada a la UGT Sur Amazonía (actual UGT Centro) el 12/02/2018, momento en el cual se encontraban vigentes tanto la condición resolutoria como la facultad sancionatoria de la entidad.
En relación con las actuaciones adelantadas dentro del trámite, se evidenció la práctica de la visita de verificación al predio el 13/08/2018, la expedición del concepto jurídico el 16/08/2018, y posteriormente la expedición del Auto de apertura de la etapa preliminar el 02/05/2019, sin que se observe su notificación, publicitación ni comunicación. Como resultado de dicha etapa preliminar, se elaboró el Informe Técnico Jurídico Preliminar de fecha 30/05/2019, en el cual se concluyó no recomendar el inicio del trámite administrativo sancionatorio, constituyéndose esta la última actuación administrativa documentada en el expediente por la UGT Centro.
No obstante lo anterior, pese a que el Informe Técnico Jurídico Preliminar definió de manera expresa no iniciar el trámite sancionatorio, decisión adoptada dentro de la vigencia tanto de la condición resolutoria como de la facultad sancionatoria de la AN, no se evidenció la expedición oportuna de un acto administrativo de archivo que formalizara dicha determinación, situación que dejó el expediente en estado de indefinición administrativa.  En este contexto, la UGT Huila expidió el acto administrativo del 18/09/2024, mediante el cual se declaró la caducidad de la facultad sancionatoria y se ordenó el archivo del trámite de condición resolutoria.
Sin embargo, en el expediente documental no se acreditó la notificación personal, publicitación ni comunicación de dicho acto administrativo, ni obra constancia de su ejecutoria, lo que impide establecer la firmeza de la decisión adoptada y mantiene formalmente abierto el expediente, pese a que la definición de no iniciar el trámite sancionatorio había sido adoptada desde el año 2019.
Del análisis integral de los tiempos se concluye que el expediente ha permanecido en gestión administrativa por más de ocho (8) años, contados desde la denuncia inicial del 04/08/2017 hasta la fecha de verificación de la auditoría (18/12/2025), sin que a esta última se evidencie la ejecutoria del acto que declaró la caducidad sancionatoria y ordenó el archivo del trámite.
La UGT Centro tuvo a su cargo el expediente desde el 12/02/2018 hasta el 03/03/2023, aproximadamente 5 años, período durante el cual se adelantaron las actuaciones de verificación, concepto jurídico, etapa preliminar y emisión del Informe Técnico Jurídico Preliminar que descartó el inicio del trámite sancionatorio, sin que se formalizara el archivo administrativo correspondiente dentro de los términos legales.
Posteriormente, la UGT Huila asumió el conocimiento del expediente a partir del 03/03/2023 y lo ha mantenido bajo su gestión hasta la fecha de verificación de la auditoría (18/12/2025), aproximadamente dos (2) años y cinco (5) meses. Si bien durante este lapso se expidió el acto administrativo que declaró la caducidad de la facultad sancionatoria y ordenó el archivo del trámite, la ausencia de su notificación y ejecutoria impide tener por cerrado de manera definitiva el procedimiento.
En conclusión, la falta de formalización oportuna del archivo derivado del Informe Técnico Jurídico Preliminar, la emisión tardía del acto administrativo de archivo y la ausencia de notificación y ejecutoria de dicho acto evidencian debilidades en la gestión procedimental y en el control de los tiempos administrativos.  Estas situaciones constituyen factores determinantes que afectaron la eficacia de la actuación administrativa y la prolongación injustificada del estado abierto del expediente administrativo.</t>
  </si>
  <si>
    <t>Fecha de Finalización de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</si>
</sst>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m/yyyy;@"/>
    <numFmt numFmtId="165" formatCode="dd/mm/yyyy;@"/>
    <numFmt numFmtId="166" formatCode="_-* #,##0_-;\-* #,##0_-;_-* &quot;-&quot;??_-;_-@_-"/>
  </numFmts>
  <fonts count="23" x14ac:knownFonts="1">
    <font>
      <sz val="11"/>
      <color theme="1"/>
      <name val="Aptos Narrow"/>
      <family val="2"/>
      <scheme val="minor"/>
    </font>
    <font>
      <b/>
      <sz val="9"/>
      <color theme="1"/>
      <name val="Arial"/>
      <family val="2"/>
    </font>
    <font>
      <b/>
      <sz val="11"/>
      <color theme="1"/>
      <name val="Aptos Narrow"/>
      <family val="2"/>
      <scheme val="minor"/>
    </font>
    <font>
      <sz val="11"/>
      <color theme="1"/>
      <name val="Arial"/>
      <family val="2"/>
    </font>
    <font>
      <b/>
      <sz val="11"/>
      <color theme="1"/>
      <name val="Arial"/>
      <family val="2"/>
    </font>
    <font>
      <sz val="11"/>
      <color theme="1"/>
      <name val="Calibri"/>
      <family val="2"/>
    </font>
    <font>
      <b/>
      <sz val="11"/>
      <color rgb="FF000000"/>
      <name val="Arial"/>
      <family val="2"/>
    </font>
    <font>
      <b/>
      <sz val="11"/>
      <name val="Arial"/>
      <family val="2"/>
    </font>
    <font>
      <b/>
      <sz val="11"/>
      <color rgb="FFFF0000"/>
      <name val="Arial"/>
      <family val="2"/>
    </font>
    <font>
      <sz val="11"/>
      <name val="Arial"/>
      <family val="2"/>
    </font>
    <font>
      <sz val="11"/>
      <color theme="0"/>
      <name val="Aptos Narrow"/>
      <family val="2"/>
      <scheme val="minor"/>
    </font>
    <font>
      <sz val="11"/>
      <color rgb="FF333333"/>
      <name val="Arial"/>
      <family val="2"/>
    </font>
    <font>
      <b/>
      <sz val="10"/>
      <color theme="1"/>
      <name val="Arial"/>
      <family val="2"/>
    </font>
    <font>
      <b/>
      <sz val="10"/>
      <color rgb="FFFF0000"/>
      <name val="Arial"/>
      <family val="2"/>
    </font>
    <font>
      <b/>
      <sz val="10"/>
      <name val="Arial"/>
      <family val="2"/>
    </font>
    <font>
      <b/>
      <sz val="9"/>
      <color indexed="81"/>
      <name val="Tahoma"/>
      <family val="2"/>
    </font>
    <font>
      <sz val="9"/>
      <color indexed="81"/>
      <name val="Tahoma"/>
      <family val="2"/>
    </font>
    <font>
      <sz val="10"/>
      <color theme="1"/>
      <name val="Arial"/>
      <family val="2"/>
    </font>
    <font>
      <sz val="10"/>
      <name val="Arial"/>
      <family val="2"/>
    </font>
    <font>
      <sz val="10"/>
      <color rgb="FF000000"/>
      <name val="Arial"/>
      <family val="2"/>
    </font>
    <font>
      <sz val="10"/>
      <color theme="1"/>
      <name val="Aptos Narrow"/>
      <family val="2"/>
      <scheme val="minor"/>
    </font>
    <font>
      <sz val="11"/>
      <color theme="1"/>
      <name val="Aptos Narrow"/>
      <family val="2"/>
      <scheme val="minor"/>
    </font>
    <font>
      <sz val="1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E5"/>
        <bgColor indexed="64"/>
      </patternFill>
    </fill>
    <fill>
      <patternFill patternType="solid">
        <fgColor rgb="FFE3F6FD"/>
        <bgColor indexed="64"/>
      </patternFill>
    </fill>
    <fill>
      <patternFill patternType="solid">
        <fgColor rgb="FFF7E1F5"/>
        <bgColor indexed="64"/>
      </patternFill>
    </fill>
    <fill>
      <patternFill patternType="solid">
        <fgColor theme="8"/>
      </patternFill>
    </fill>
    <fill>
      <patternFill patternType="solid">
        <fgColor theme="0" tint="-0.14999847407452621"/>
        <bgColor indexed="64"/>
      </patternFill>
    </fill>
    <fill>
      <patternFill patternType="solid">
        <fgColor theme="5" tint="0.79998168889431442"/>
        <bgColor indexed="64"/>
      </patternFill>
    </fill>
    <fill>
      <patternFill patternType="gray125">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0" fillId="7" borderId="0" applyNumberFormat="0" applyBorder="0" applyAlignment="0" applyProtection="0"/>
    <xf numFmtId="0" fontId="3" fillId="0" borderId="0"/>
    <xf numFmtId="43" fontId="21" fillId="0" borderId="0" applyFont="0" applyFill="0" applyBorder="0" applyAlignment="0" applyProtection="0"/>
  </cellStyleXfs>
  <cellXfs count="299">
    <xf numFmtId="0" fontId="0" fillId="0" borderId="0" xfId="0"/>
    <xf numFmtId="0" fontId="1" fillId="0" borderId="1" xfId="0" applyFont="1" applyBorder="1" applyAlignment="1">
      <alignment horizontal="center" vertical="top"/>
    </xf>
    <xf numFmtId="0" fontId="0" fillId="0" borderId="0" xfId="0" applyAlignment="1">
      <alignment horizontal="center" vertical="center"/>
    </xf>
    <xf numFmtId="0" fontId="0" fillId="0" borderId="1" xfId="0"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0" fillId="0" borderId="1" xfId="0" applyNumberFormat="1" applyBorder="1"/>
    <xf numFmtId="0" fontId="3" fillId="0" borderId="1" xfId="0" applyFont="1" applyBorder="1" applyAlignment="1">
      <alignment vertical="top"/>
    </xf>
    <xf numFmtId="0" fontId="4" fillId="0" borderId="1" xfId="0" applyFont="1" applyBorder="1" applyAlignment="1">
      <alignment horizontal="center" vertical="top"/>
    </xf>
    <xf numFmtId="0" fontId="5" fillId="0" borderId="0" xfId="0" applyFont="1" applyAlignment="1">
      <alignment vertical="center"/>
    </xf>
    <xf numFmtId="0" fontId="5" fillId="0" borderId="0" xfId="0" applyFont="1"/>
    <xf numFmtId="0" fontId="3" fillId="0" borderId="0" xfId="0" applyFont="1"/>
    <xf numFmtId="1" fontId="3" fillId="0" borderId="0" xfId="0" applyNumberFormat="1" applyFont="1"/>
    <xf numFmtId="14"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xf>
    <xf numFmtId="14" fontId="3" fillId="0" borderId="0" xfId="0" applyNumberFormat="1" applyFont="1"/>
    <xf numFmtId="0" fontId="3" fillId="0" borderId="0" xfId="0" applyFont="1" applyAlignment="1">
      <alignment vertical="center"/>
    </xf>
    <xf numFmtId="1" fontId="7"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vertical="top" wrapText="1"/>
    </xf>
    <xf numFmtId="0" fontId="3" fillId="0" borderId="0" xfId="0" applyFont="1" applyAlignment="1">
      <alignment vertical="top"/>
    </xf>
    <xf numFmtId="0" fontId="3" fillId="0" borderId="0" xfId="0" applyFont="1" applyAlignment="1">
      <alignment horizontal="right"/>
    </xf>
    <xf numFmtId="14" fontId="3" fillId="0" borderId="0" xfId="0" applyNumberFormat="1" applyFont="1" applyAlignment="1">
      <alignment horizontal="left"/>
    </xf>
    <xf numFmtId="1" fontId="3" fillId="0" borderId="0" xfId="0" applyNumberFormat="1" applyFont="1" applyAlignment="1">
      <alignment horizontal="center"/>
    </xf>
    <xf numFmtId="0" fontId="7" fillId="6"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4"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 fontId="4" fillId="8" borderId="1" xfId="1" applyNumberFormat="1" applyFont="1" applyFill="1" applyBorder="1" applyAlignment="1">
      <alignment horizontal="center" vertical="center" wrapText="1"/>
    </xf>
    <xf numFmtId="0" fontId="4" fillId="8" borderId="1" xfId="0" applyFont="1" applyFill="1" applyBorder="1" applyAlignment="1">
      <alignment horizontal="center" vertical="center"/>
    </xf>
    <xf numFmtId="0" fontId="9" fillId="0" borderId="1" xfId="0" applyFont="1" applyBorder="1" applyAlignment="1">
      <alignment horizontal="left" vertical="top"/>
    </xf>
    <xf numFmtId="0" fontId="3" fillId="0" borderId="1" xfId="0" applyFont="1" applyBorder="1" applyAlignment="1">
      <alignment horizontal="left" vertical="top"/>
    </xf>
    <xf numFmtId="0" fontId="11" fillId="0" borderId="1" xfId="0" applyFont="1" applyBorder="1" applyAlignment="1">
      <alignment horizontal="left" vertical="top"/>
    </xf>
    <xf numFmtId="1" fontId="3" fillId="0" borderId="1" xfId="1" applyNumberFormat="1" applyFont="1" applyFill="1" applyBorder="1" applyAlignment="1">
      <alignment horizontal="left" vertical="top"/>
    </xf>
    <xf numFmtId="1" fontId="3" fillId="0" borderId="0" xfId="0" applyNumberFormat="1" applyFont="1" applyAlignment="1">
      <alignment vertical="top"/>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 fontId="14"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3" fillId="6" borderId="1" xfId="0" applyFont="1" applyFill="1" applyBorder="1" applyAlignment="1">
      <alignment horizontal="left" vertical="top"/>
    </xf>
    <xf numFmtId="0" fontId="3" fillId="6" borderId="1" xfId="0" applyFont="1" applyFill="1" applyBorder="1" applyAlignment="1">
      <alignment vertical="top"/>
    </xf>
    <xf numFmtId="14" fontId="0" fillId="0" borderId="0" xfId="0" applyNumberForma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7" fillId="1" borderId="1" xfId="0" applyFont="1" applyFill="1" applyBorder="1" applyAlignment="1">
      <alignment vertical="top"/>
    </xf>
    <xf numFmtId="1" fontId="17" fillId="1" borderId="1" xfId="0" applyNumberFormat="1" applyFont="1" applyFill="1" applyBorder="1" applyAlignment="1">
      <alignment vertical="top"/>
    </xf>
    <xf numFmtId="0" fontId="17" fillId="1" borderId="1" xfId="0" applyFont="1" applyFill="1" applyBorder="1" applyAlignment="1">
      <alignment horizontal="left" vertical="top"/>
    </xf>
    <xf numFmtId="14" fontId="17" fillId="1" borderId="1" xfId="0" applyNumberFormat="1" applyFont="1" applyFill="1" applyBorder="1" applyAlignment="1">
      <alignment vertical="top"/>
    </xf>
    <xf numFmtId="0" fontId="18" fillId="1" borderId="1" xfId="0" applyFont="1" applyFill="1" applyBorder="1" applyAlignment="1">
      <alignment horizontal="left" vertical="top"/>
    </xf>
    <xf numFmtId="14" fontId="18" fillId="1" borderId="1" xfId="0" applyNumberFormat="1" applyFont="1" applyFill="1" applyBorder="1" applyAlignment="1">
      <alignment horizontal="left" vertical="top"/>
    </xf>
    <xf numFmtId="14" fontId="17" fillId="10" borderId="1" xfId="0" applyNumberFormat="1" applyFont="1" applyFill="1" applyBorder="1" applyAlignment="1">
      <alignment vertical="top"/>
    </xf>
    <xf numFmtId="0" fontId="17" fillId="10" borderId="1" xfId="0" applyFont="1" applyFill="1" applyBorder="1" applyAlignment="1">
      <alignment vertical="top"/>
    </xf>
    <xf numFmtId="1" fontId="17" fillId="1" borderId="1" xfId="0" applyNumberFormat="1" applyFont="1" applyFill="1" applyBorder="1" applyAlignment="1">
      <alignment horizontal="left" vertical="top"/>
    </xf>
    <xf numFmtId="14" fontId="17" fillId="10" borderId="1" xfId="0" applyNumberFormat="1" applyFont="1" applyFill="1" applyBorder="1" applyAlignment="1">
      <alignment horizontal="left" vertical="top"/>
    </xf>
    <xf numFmtId="14" fontId="17" fillId="1" borderId="1" xfId="0" applyNumberFormat="1" applyFont="1" applyFill="1" applyBorder="1" applyAlignment="1">
      <alignment horizontal="left" vertical="top"/>
    </xf>
    <xf numFmtId="0" fontId="17" fillId="10" borderId="1" xfId="0" applyFont="1" applyFill="1" applyBorder="1" applyAlignment="1">
      <alignment horizontal="left" vertical="top"/>
    </xf>
    <xf numFmtId="1" fontId="17" fillId="10" borderId="1" xfId="0" applyNumberFormat="1" applyFont="1" applyFill="1" applyBorder="1" applyAlignment="1">
      <alignment vertical="top"/>
    </xf>
    <xf numFmtId="14" fontId="18" fillId="10" borderId="1" xfId="0" applyNumberFormat="1" applyFont="1" applyFill="1" applyBorder="1" applyAlignment="1">
      <alignment horizontal="left" vertical="top"/>
    </xf>
    <xf numFmtId="0" fontId="19" fillId="0" borderId="1" xfId="0" applyFont="1" applyBorder="1" applyAlignment="1">
      <alignment horizontal="left" vertical="top"/>
    </xf>
    <xf numFmtId="0" fontId="4"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1" xfId="0" applyFont="1" applyBorder="1" applyAlignment="1">
      <alignment horizontal="center" vertical="top"/>
    </xf>
    <xf numFmtId="14" fontId="17"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17" fillId="0" borderId="1" xfId="0" applyFont="1" applyBorder="1" applyAlignment="1">
      <alignment horizontal="right" vertical="top"/>
    </xf>
    <xf numFmtId="0" fontId="17" fillId="3" borderId="1" xfId="0" applyFont="1" applyFill="1" applyBorder="1" applyAlignment="1">
      <alignment horizontal="left" vertical="top"/>
    </xf>
    <xf numFmtId="14" fontId="17" fillId="3" borderId="1" xfId="0" applyNumberFormat="1" applyFont="1" applyFill="1" applyBorder="1" applyAlignment="1">
      <alignment vertical="top"/>
    </xf>
    <xf numFmtId="14" fontId="18" fillId="3" borderId="1" xfId="0" applyNumberFormat="1" applyFont="1" applyFill="1" applyBorder="1" applyAlignment="1">
      <alignment horizontal="right" vertical="top"/>
    </xf>
    <xf numFmtId="0" fontId="18" fillId="3" borderId="1" xfId="0" applyFont="1" applyFill="1" applyBorder="1" applyAlignment="1">
      <alignment horizontal="left" vertical="top"/>
    </xf>
    <xf numFmtId="14" fontId="18" fillId="3" borderId="1" xfId="0" applyNumberFormat="1" applyFont="1" applyFill="1" applyBorder="1" applyAlignment="1">
      <alignment horizontal="left" vertical="top"/>
    </xf>
    <xf numFmtId="14" fontId="18" fillId="0" borderId="1" xfId="0" applyNumberFormat="1" applyFont="1" applyBorder="1" applyAlignment="1">
      <alignment horizontal="right" vertical="top" wrapText="1"/>
    </xf>
    <xf numFmtId="14" fontId="18" fillId="3" borderId="1" xfId="0" applyNumberFormat="1" applyFont="1" applyFill="1" applyBorder="1" applyAlignment="1">
      <alignment horizontal="center" vertical="top" wrapText="1"/>
    </xf>
    <xf numFmtId="14" fontId="18" fillId="0" borderId="1" xfId="0" applyNumberFormat="1" applyFont="1" applyBorder="1" applyAlignment="1">
      <alignment horizontal="center" vertical="top" wrapText="1"/>
    </xf>
    <xf numFmtId="1" fontId="18" fillId="0" borderId="1" xfId="0" applyNumberFormat="1" applyFont="1" applyBorder="1" applyAlignment="1">
      <alignment horizontal="left" vertical="top"/>
    </xf>
    <xf numFmtId="0" fontId="18" fillId="0" borderId="1" xfId="0" applyFont="1" applyBorder="1" applyAlignment="1">
      <alignment horizontal="left" vertical="top"/>
    </xf>
    <xf numFmtId="1" fontId="18" fillId="0" borderId="1" xfId="0" applyNumberFormat="1" applyFont="1" applyBorder="1" applyAlignment="1">
      <alignment horizontal="right" vertical="top" wrapText="1"/>
    </xf>
    <xf numFmtId="1" fontId="17" fillId="0" borderId="1" xfId="0" applyNumberFormat="1" applyFont="1" applyBorder="1" applyAlignment="1">
      <alignment horizontal="left" vertical="top"/>
    </xf>
    <xf numFmtId="1" fontId="17" fillId="0" borderId="1" xfId="0" applyNumberFormat="1" applyFont="1" applyBorder="1" applyAlignment="1">
      <alignment horizontal="right" vertical="top"/>
    </xf>
    <xf numFmtId="14" fontId="17" fillId="0" borderId="1" xfId="0" applyNumberFormat="1" applyFont="1" applyBorder="1" applyAlignment="1">
      <alignment horizontal="right" vertical="top"/>
    </xf>
    <xf numFmtId="11" fontId="17" fillId="0" borderId="1" xfId="0" applyNumberFormat="1" applyFont="1" applyBorder="1" applyAlignment="1">
      <alignment horizontal="left" vertical="top"/>
    </xf>
    <xf numFmtId="1" fontId="17" fillId="3" borderId="1" xfId="0" applyNumberFormat="1" applyFont="1" applyFill="1" applyBorder="1" applyAlignment="1">
      <alignment horizontal="right" vertical="top"/>
    </xf>
    <xf numFmtId="1" fontId="17" fillId="3" borderId="1" xfId="0" applyNumberFormat="1" applyFont="1" applyFill="1" applyBorder="1" applyAlignment="1">
      <alignment horizontal="left" vertical="top"/>
    </xf>
    <xf numFmtId="0" fontId="17" fillId="10" borderId="1" xfId="0" applyFont="1" applyFill="1" applyBorder="1" applyAlignment="1">
      <alignment vertical="top" wrapText="1"/>
    </xf>
    <xf numFmtId="14" fontId="17" fillId="3" borderId="1" xfId="0" applyNumberFormat="1" applyFont="1" applyFill="1" applyBorder="1" applyAlignment="1">
      <alignment horizontal="right" vertical="top"/>
    </xf>
    <xf numFmtId="1" fontId="17" fillId="3" borderId="1" xfId="0" applyNumberFormat="1" applyFont="1" applyFill="1" applyBorder="1" applyAlignment="1">
      <alignment horizontal="right" vertical="top" wrapText="1"/>
    </xf>
    <xf numFmtId="14" fontId="17" fillId="0" borderId="1" xfId="0" applyNumberFormat="1" applyFont="1" applyBorder="1" applyAlignment="1">
      <alignment vertical="top"/>
    </xf>
    <xf numFmtId="1" fontId="18" fillId="3" borderId="1" xfId="0" applyNumberFormat="1" applyFont="1" applyFill="1" applyBorder="1" applyAlignment="1">
      <alignment horizontal="right" vertical="top" wrapText="1"/>
    </xf>
    <xf numFmtId="14" fontId="18" fillId="3" borderId="1" xfId="0" applyNumberFormat="1" applyFont="1" applyFill="1" applyBorder="1" applyAlignment="1">
      <alignment horizontal="right" vertical="top" wrapText="1"/>
    </xf>
    <xf numFmtId="1" fontId="18" fillId="3" borderId="1" xfId="0" applyNumberFormat="1" applyFont="1" applyFill="1" applyBorder="1" applyAlignment="1">
      <alignment horizontal="left" vertical="top"/>
    </xf>
    <xf numFmtId="1" fontId="17" fillId="0" borderId="1" xfId="0" applyNumberFormat="1" applyFont="1" applyBorder="1" applyAlignment="1">
      <alignment horizontal="center" vertical="top"/>
    </xf>
    <xf numFmtId="1" fontId="17" fillId="0" borderId="1" xfId="0" applyNumberFormat="1" applyFont="1" applyBorder="1" applyAlignment="1">
      <alignment horizontal="right" vertical="top" wrapText="1"/>
    </xf>
    <xf numFmtId="14" fontId="18" fillId="0" borderId="1" xfId="0" applyNumberFormat="1" applyFont="1" applyBorder="1" applyAlignment="1">
      <alignment horizontal="left" vertical="top"/>
    </xf>
    <xf numFmtId="0" fontId="17" fillId="0" borderId="1" xfId="0" applyFont="1" applyBorder="1" applyAlignment="1">
      <alignment horizontal="center" vertical="top"/>
    </xf>
    <xf numFmtId="14" fontId="17" fillId="0" borderId="1" xfId="0" applyNumberFormat="1" applyFont="1" applyBorder="1" applyAlignment="1">
      <alignment horizontal="center" vertical="top"/>
    </xf>
    <xf numFmtId="49" fontId="17" fillId="0" borderId="1" xfId="0" applyNumberFormat="1" applyFont="1" applyBorder="1" applyAlignment="1">
      <alignment horizontal="left" vertical="top"/>
    </xf>
    <xf numFmtId="0" fontId="19" fillId="3" borderId="1" xfId="0" applyFont="1" applyFill="1" applyBorder="1" applyAlignment="1">
      <alignment horizontal="left" vertical="top"/>
    </xf>
    <xf numFmtId="14" fontId="17" fillId="0" borderId="1" xfId="0" applyNumberFormat="1" applyFont="1" applyBorder="1" applyAlignment="1">
      <alignment vertical="top" wrapText="1"/>
    </xf>
    <xf numFmtId="14" fontId="17" fillId="3" borderId="1" xfId="0" applyNumberFormat="1" applyFont="1" applyFill="1" applyBorder="1" applyAlignment="1">
      <alignment horizontal="left" vertical="top"/>
    </xf>
    <xf numFmtId="0" fontId="17" fillId="3" borderId="1" xfId="0" applyFont="1" applyFill="1" applyBorder="1" applyAlignment="1">
      <alignment vertical="top"/>
    </xf>
    <xf numFmtId="0" fontId="17" fillId="0" borderId="1" xfId="0" applyFont="1" applyBorder="1" applyAlignment="1">
      <alignment vertical="top"/>
    </xf>
    <xf numFmtId="1" fontId="17" fillId="0" borderId="1" xfId="0" applyNumberFormat="1" applyFont="1" applyBorder="1" applyAlignment="1">
      <alignment vertical="top"/>
    </xf>
    <xf numFmtId="1" fontId="17" fillId="3" borderId="1" xfId="0" applyNumberFormat="1" applyFont="1" applyFill="1" applyBorder="1" applyAlignment="1">
      <alignment vertical="top"/>
    </xf>
    <xf numFmtId="164" fontId="17" fillId="0" borderId="1" xfId="0" applyNumberFormat="1" applyFont="1" applyBorder="1" applyAlignment="1">
      <alignment vertical="top"/>
    </xf>
    <xf numFmtId="0" fontId="17" fillId="3" borderId="1" xfId="0" applyFont="1" applyFill="1" applyBorder="1" applyAlignment="1">
      <alignment horizontal="center" vertical="top"/>
    </xf>
    <xf numFmtId="14" fontId="17" fillId="3" borderId="1" xfId="0" applyNumberFormat="1" applyFont="1" applyFill="1" applyBorder="1" applyAlignment="1">
      <alignment horizontal="center" vertical="top"/>
    </xf>
    <xf numFmtId="14" fontId="18" fillId="3" borderId="1" xfId="0" applyNumberFormat="1" applyFont="1" applyFill="1" applyBorder="1" applyAlignment="1">
      <alignment vertical="top"/>
    </xf>
    <xf numFmtId="14" fontId="17" fillId="0" borderId="1" xfId="0" applyNumberFormat="1" applyFont="1" applyBorder="1" applyAlignment="1">
      <alignment horizontal="right" vertical="top" wrapText="1"/>
    </xf>
    <xf numFmtId="0" fontId="20" fillId="0" borderId="0" xfId="0" applyFont="1" applyAlignment="1">
      <alignment horizontal="left" vertical="top"/>
    </xf>
    <xf numFmtId="49" fontId="17" fillId="3" borderId="1" xfId="0" applyNumberFormat="1" applyFont="1" applyFill="1" applyBorder="1" applyAlignment="1">
      <alignment horizontal="left" vertical="top"/>
    </xf>
    <xf numFmtId="0" fontId="17" fillId="3" borderId="1" xfId="0" applyFont="1" applyFill="1" applyBorder="1" applyAlignment="1">
      <alignment horizontal="left" vertical="top" wrapText="1"/>
    </xf>
    <xf numFmtId="14" fontId="18" fillId="3" borderId="1" xfId="0" applyNumberFormat="1" applyFont="1" applyFill="1" applyBorder="1" applyAlignment="1">
      <alignment vertical="top" wrapText="1"/>
    </xf>
    <xf numFmtId="1" fontId="18" fillId="1" borderId="1" xfId="0" applyNumberFormat="1" applyFont="1" applyFill="1" applyBorder="1" applyAlignment="1">
      <alignment horizontal="left" vertical="top"/>
    </xf>
    <xf numFmtId="0" fontId="17" fillId="0" borderId="0" xfId="0" applyFont="1" applyAlignment="1">
      <alignment vertical="top"/>
    </xf>
    <xf numFmtId="0" fontId="19" fillId="1" borderId="1" xfId="0" applyFont="1" applyFill="1" applyBorder="1" applyAlignment="1">
      <alignment horizontal="left" vertical="top"/>
    </xf>
    <xf numFmtId="0" fontId="17" fillId="3" borderId="1" xfId="0" applyFont="1" applyFill="1" applyBorder="1" applyAlignment="1">
      <alignment horizontal="right" vertical="top"/>
    </xf>
    <xf numFmtId="0" fontId="18" fillId="3" borderId="1" xfId="0" applyFont="1" applyFill="1" applyBorder="1" applyAlignment="1">
      <alignment vertical="top"/>
    </xf>
    <xf numFmtId="0" fontId="19" fillId="10" borderId="1" xfId="0" applyFont="1" applyFill="1" applyBorder="1" applyAlignment="1">
      <alignment horizontal="left" vertical="top"/>
    </xf>
    <xf numFmtId="0" fontId="19" fillId="0" borderId="1" xfId="0" applyFont="1" applyBorder="1" applyAlignment="1">
      <alignment horizontal="left" vertical="top" wrapText="1"/>
    </xf>
    <xf numFmtId="0" fontId="19" fillId="10" borderId="1" xfId="0" applyFont="1" applyFill="1" applyBorder="1" applyAlignment="1">
      <alignment vertical="top"/>
    </xf>
    <xf numFmtId="14" fontId="17" fillId="3" borderId="1" xfId="0" applyNumberFormat="1" applyFont="1" applyFill="1" applyBorder="1" applyAlignment="1">
      <alignment horizontal="right" vertical="top" wrapText="1"/>
    </xf>
    <xf numFmtId="0" fontId="17" fillId="10" borderId="1" xfId="0" applyFont="1" applyFill="1" applyBorder="1" applyAlignment="1">
      <alignment horizontal="right" vertical="top"/>
    </xf>
    <xf numFmtId="1" fontId="18" fillId="3" borderId="1" xfId="0" applyNumberFormat="1" applyFont="1" applyFill="1" applyBorder="1" applyAlignment="1">
      <alignment horizontal="left" vertical="top" wrapText="1"/>
    </xf>
    <xf numFmtId="0" fontId="18" fillId="0" borderId="1" xfId="0" applyFont="1" applyBorder="1" applyAlignment="1">
      <alignment vertical="top" wrapText="1"/>
    </xf>
    <xf numFmtId="1" fontId="17" fillId="3" borderId="1" xfId="0" applyNumberFormat="1" applyFont="1" applyFill="1" applyBorder="1" applyAlignment="1">
      <alignment vertical="top" wrapText="1"/>
    </xf>
    <xf numFmtId="0" fontId="17" fillId="9" borderId="1" xfId="0" applyFont="1" applyFill="1" applyBorder="1" applyAlignment="1">
      <alignment horizontal="left" vertical="top"/>
    </xf>
    <xf numFmtId="0" fontId="17" fillId="1" borderId="1" xfId="0" applyFont="1" applyFill="1" applyBorder="1" applyAlignment="1">
      <alignment horizontal="left" vertical="top" wrapText="1"/>
    </xf>
    <xf numFmtId="0" fontId="12" fillId="3" borderId="1" xfId="0" applyFont="1" applyFill="1" applyBorder="1" applyAlignment="1">
      <alignment horizontal="center" vertical="top"/>
    </xf>
    <xf numFmtId="0" fontId="17" fillId="0" borderId="2" xfId="0" applyFont="1" applyBorder="1" applyAlignment="1">
      <alignment horizontal="left" vertical="top"/>
    </xf>
    <xf numFmtId="14" fontId="17" fillId="3" borderId="5" xfId="0" applyNumberFormat="1" applyFont="1" applyFill="1" applyBorder="1" applyAlignment="1">
      <alignment horizontal="right" vertical="top"/>
    </xf>
    <xf numFmtId="0" fontId="18" fillId="1" borderId="1" xfId="0" applyFont="1" applyFill="1" applyBorder="1" applyAlignment="1">
      <alignment vertical="top" wrapText="1"/>
    </xf>
    <xf numFmtId="1" fontId="17" fillId="0" borderId="0" xfId="0" applyNumberFormat="1" applyFont="1" applyAlignment="1">
      <alignment vertical="top"/>
    </xf>
    <xf numFmtId="0" fontId="17" fillId="3" borderId="0" xfId="0" applyFont="1" applyFill="1" applyAlignment="1">
      <alignment vertical="top"/>
    </xf>
    <xf numFmtId="0" fontId="17" fillId="0" borderId="1" xfId="0" applyFont="1" applyBorder="1" applyAlignment="1">
      <alignment horizontal="center"/>
    </xf>
    <xf numFmtId="11" fontId="17" fillId="3" borderId="1" xfId="0" applyNumberFormat="1" applyFont="1" applyFill="1" applyBorder="1" applyAlignment="1">
      <alignment horizontal="left" vertical="top"/>
    </xf>
    <xf numFmtId="164" fontId="18" fillId="3" borderId="1" xfId="0" applyNumberFormat="1" applyFont="1" applyFill="1" applyBorder="1" applyAlignment="1">
      <alignment horizontal="right" vertical="top"/>
    </xf>
    <xf numFmtId="1" fontId="17" fillId="3" borderId="1" xfId="0" applyNumberFormat="1" applyFont="1" applyFill="1" applyBorder="1" applyAlignment="1">
      <alignment horizontal="center" vertical="top"/>
    </xf>
    <xf numFmtId="0" fontId="17" fillId="3" borderId="2" xfId="0" applyFont="1" applyFill="1" applyBorder="1" applyAlignment="1">
      <alignment horizontal="left" vertical="top"/>
    </xf>
    <xf numFmtId="164" fontId="17" fillId="3" borderId="1" xfId="0" applyNumberFormat="1" applyFont="1" applyFill="1" applyBorder="1" applyAlignment="1">
      <alignment vertical="top"/>
    </xf>
    <xf numFmtId="0" fontId="17" fillId="3" borderId="0" xfId="0" applyFont="1" applyFill="1" applyAlignment="1">
      <alignment horizontal="left" vertical="top"/>
    </xf>
    <xf numFmtId="14" fontId="18" fillId="10" borderId="1" xfId="0" applyNumberFormat="1" applyFont="1" applyFill="1" applyBorder="1" applyAlignment="1">
      <alignment vertical="top" wrapText="1"/>
    </xf>
    <xf numFmtId="14" fontId="18" fillId="10" borderId="1" xfId="0" applyNumberFormat="1" applyFont="1" applyFill="1" applyBorder="1" applyAlignment="1">
      <alignment horizontal="left" vertical="top" wrapText="1"/>
    </xf>
    <xf numFmtId="49" fontId="17" fillId="1" borderId="1" xfId="0" applyNumberFormat="1" applyFont="1" applyFill="1" applyBorder="1" applyAlignment="1">
      <alignment horizontal="left" vertical="top"/>
    </xf>
    <xf numFmtId="14" fontId="17" fillId="1" borderId="1" xfId="0" applyNumberFormat="1" applyFont="1" applyFill="1" applyBorder="1" applyAlignment="1">
      <alignment horizontal="left" vertical="top" wrapText="1"/>
    </xf>
    <xf numFmtId="1" fontId="17" fillId="0" borderId="2" xfId="1" applyNumberFormat="1" applyFont="1" applyFill="1" applyBorder="1" applyAlignment="1">
      <alignment horizontal="left" vertical="top"/>
    </xf>
    <xf numFmtId="14" fontId="17" fillId="1" borderId="6" xfId="0" applyNumberFormat="1" applyFont="1" applyFill="1" applyBorder="1" applyAlignment="1">
      <alignment horizontal="left" vertical="top" wrapText="1"/>
    </xf>
    <xf numFmtId="1" fontId="17" fillId="1" borderId="0" xfId="0" applyNumberFormat="1" applyFont="1" applyFill="1" applyAlignment="1">
      <alignment horizontal="left" vertical="top"/>
    </xf>
    <xf numFmtId="0" fontId="17" fillId="0" borderId="0" xfId="0" applyFont="1"/>
    <xf numFmtId="0" fontId="17" fillId="0" borderId="1" xfId="0" applyFont="1" applyBorder="1" applyAlignment="1">
      <alignment vertical="center"/>
    </xf>
    <xf numFmtId="1" fontId="17" fillId="0" borderId="1" xfId="0" applyNumberFormat="1" applyFont="1" applyBorder="1" applyAlignment="1">
      <alignment horizontal="right" vertical="center"/>
    </xf>
    <xf numFmtId="165" fontId="17" fillId="0" borderId="1" xfId="0" applyNumberFormat="1" applyFont="1" applyBorder="1" applyAlignment="1">
      <alignment vertical="center"/>
    </xf>
    <xf numFmtId="0" fontId="17" fillId="0" borderId="1" xfId="0" applyFont="1" applyBorder="1" applyAlignment="1">
      <alignment horizontal="left" vertical="center"/>
    </xf>
    <xf numFmtId="164" fontId="17" fillId="3" borderId="1" xfId="0" applyNumberFormat="1" applyFont="1" applyFill="1" applyBorder="1" applyAlignment="1">
      <alignment horizontal="right" vertical="top"/>
    </xf>
    <xf numFmtId="0" fontId="17" fillId="0" borderId="0" xfId="0" applyFont="1" applyAlignment="1">
      <alignment horizontal="left" vertical="top"/>
    </xf>
    <xf numFmtId="14" fontId="20" fillId="0" borderId="1" xfId="0" applyNumberFormat="1" applyFont="1" applyBorder="1" applyAlignment="1">
      <alignment horizontal="right" vertical="top"/>
    </xf>
    <xf numFmtId="165" fontId="17" fillId="0" borderId="1" xfId="0" applyNumberFormat="1" applyFont="1" applyBorder="1" applyAlignment="1">
      <alignment horizontal="right" vertical="top"/>
    </xf>
    <xf numFmtId="0" fontId="17" fillId="10" borderId="2" xfId="0" applyFont="1" applyFill="1" applyBorder="1" applyAlignment="1">
      <alignment horizontal="left" vertical="top"/>
    </xf>
    <xf numFmtId="0" fontId="17" fillId="1" borderId="2" xfId="0" applyFont="1" applyFill="1" applyBorder="1" applyAlignment="1">
      <alignment horizontal="left" vertical="top"/>
    </xf>
    <xf numFmtId="14" fontId="17" fillId="1" borderId="2" xfId="0" applyNumberFormat="1" applyFont="1" applyFill="1" applyBorder="1" applyAlignment="1">
      <alignment horizontal="left" vertical="top"/>
    </xf>
    <xf numFmtId="1" fontId="18" fillId="3" borderId="2" xfId="0" applyNumberFormat="1" applyFont="1" applyFill="1" applyBorder="1" applyAlignment="1">
      <alignment horizontal="left" vertical="top"/>
    </xf>
    <xf numFmtId="14" fontId="17" fillId="10" borderId="4" xfId="0" applyNumberFormat="1" applyFont="1" applyFill="1" applyBorder="1" applyAlignment="1">
      <alignment vertical="top"/>
    </xf>
    <xf numFmtId="14" fontId="17" fillId="1" borderId="4" xfId="0" applyNumberFormat="1" applyFont="1" applyFill="1" applyBorder="1" applyAlignment="1">
      <alignment horizontal="left" vertical="top"/>
    </xf>
    <xf numFmtId="14" fontId="17" fillId="1" borderId="4" xfId="0" applyNumberFormat="1" applyFont="1" applyFill="1" applyBorder="1" applyAlignment="1">
      <alignment horizontal="left" vertical="top" wrapText="1"/>
    </xf>
    <xf numFmtId="14" fontId="17" fillId="1" borderId="4" xfId="0" applyNumberFormat="1" applyFont="1" applyFill="1" applyBorder="1" applyAlignment="1">
      <alignment vertical="top"/>
    </xf>
    <xf numFmtId="1" fontId="17" fillId="0" borderId="4" xfId="0" applyNumberFormat="1" applyFont="1" applyBorder="1" applyAlignment="1">
      <alignment horizontal="left" vertical="top"/>
    </xf>
    <xf numFmtId="14" fontId="17" fillId="3" borderId="4" xfId="0" applyNumberFormat="1" applyFont="1" applyFill="1" applyBorder="1" applyAlignment="1">
      <alignment vertical="top"/>
    </xf>
    <xf numFmtId="14" fontId="8" fillId="5" borderId="5" xfId="0" applyNumberFormat="1" applyFont="1" applyFill="1" applyBorder="1" applyAlignment="1">
      <alignment horizontal="center" vertical="center" wrapText="1"/>
    </xf>
    <xf numFmtId="14" fontId="7" fillId="5" borderId="5" xfId="0" applyNumberFormat="1" applyFont="1" applyFill="1" applyBorder="1" applyAlignment="1">
      <alignment horizontal="center" vertical="center" wrapText="1"/>
    </xf>
    <xf numFmtId="14" fontId="17" fillId="1" borderId="2" xfId="0" applyNumberFormat="1" applyFont="1" applyFill="1" applyBorder="1" applyAlignment="1">
      <alignment vertical="top"/>
    </xf>
    <xf numFmtId="0" fontId="17" fillId="10" borderId="5" xfId="0" applyFont="1" applyFill="1" applyBorder="1" applyAlignment="1">
      <alignment horizontal="left" vertical="top"/>
    </xf>
    <xf numFmtId="1" fontId="17" fillId="10" borderId="1" xfId="0" applyNumberFormat="1" applyFont="1" applyFill="1" applyBorder="1" applyAlignment="1">
      <alignment horizontal="left" vertical="top"/>
    </xf>
    <xf numFmtId="164" fontId="17" fillId="0" borderId="1" xfId="0" applyNumberFormat="1" applyFont="1" applyBorder="1" applyAlignment="1">
      <alignment horizontal="left" vertical="top"/>
    </xf>
    <xf numFmtId="0" fontId="19" fillId="0" borderId="7" xfId="0" applyFont="1" applyBorder="1" applyAlignment="1">
      <alignment horizontal="left" vertical="center"/>
    </xf>
    <xf numFmtId="165" fontId="17" fillId="0" borderId="0" xfId="0" applyNumberFormat="1" applyFont="1"/>
    <xf numFmtId="0" fontId="18" fillId="3" borderId="1" xfId="0" applyFont="1" applyFill="1" applyBorder="1" applyAlignment="1">
      <alignment horizontal="center" vertical="top" wrapText="1"/>
    </xf>
    <xf numFmtId="14" fontId="18" fillId="0" borderId="1" xfId="0" applyNumberFormat="1" applyFont="1" applyBorder="1" applyAlignment="1">
      <alignment vertical="top"/>
    </xf>
    <xf numFmtId="49" fontId="17" fillId="0" borderId="1" xfId="0" applyNumberFormat="1" applyFont="1" applyBorder="1" applyAlignment="1">
      <alignment horizontal="right" vertical="top" wrapText="1"/>
    </xf>
    <xf numFmtId="0" fontId="17" fillId="0" borderId="1" xfId="0" applyFont="1" applyBorder="1" applyAlignment="1">
      <alignment horizontal="right" vertical="top" wrapText="1"/>
    </xf>
    <xf numFmtId="1" fontId="18" fillId="0" borderId="1" xfId="0" applyNumberFormat="1" applyFont="1" applyBorder="1" applyAlignment="1">
      <alignment horizontal="right" vertical="top"/>
    </xf>
    <xf numFmtId="1" fontId="18" fillId="3" borderId="1" xfId="0" applyNumberFormat="1" applyFont="1" applyFill="1" applyBorder="1" applyAlignment="1">
      <alignment horizontal="right" vertical="top"/>
    </xf>
    <xf numFmtId="1" fontId="18" fillId="0" borderId="1" xfId="0" applyNumberFormat="1" applyFont="1" applyBorder="1" applyAlignment="1">
      <alignment vertical="top"/>
    </xf>
    <xf numFmtId="0" fontId="17" fillId="3" borderId="1" xfId="0" applyFont="1" applyFill="1" applyBorder="1" applyAlignment="1">
      <alignment horizontal="right" vertical="top" wrapText="1"/>
    </xf>
    <xf numFmtId="0" fontId="18" fillId="0" borderId="1" xfId="2" applyFont="1" applyBorder="1" applyAlignment="1">
      <alignment horizontal="right" vertical="top" wrapText="1"/>
    </xf>
    <xf numFmtId="0" fontId="17" fillId="0" borderId="2" xfId="0" applyFont="1" applyBorder="1" applyAlignment="1">
      <alignment horizontal="right" vertical="top"/>
    </xf>
    <xf numFmtId="0" fontId="17" fillId="3" borderId="2" xfId="0" applyFont="1" applyFill="1" applyBorder="1" applyAlignment="1">
      <alignment horizontal="right" vertical="top"/>
    </xf>
    <xf numFmtId="0" fontId="19" fillId="3" borderId="2" xfId="0" applyFont="1" applyFill="1" applyBorder="1" applyAlignment="1">
      <alignment horizontal="right" vertical="top" wrapText="1"/>
    </xf>
    <xf numFmtId="0" fontId="19" fillId="3" borderId="2" xfId="0" applyFont="1" applyFill="1" applyBorder="1" applyAlignment="1">
      <alignment horizontal="right" vertical="top"/>
    </xf>
    <xf numFmtId="0" fontId="17" fillId="3" borderId="2" xfId="0" applyFont="1" applyFill="1" applyBorder="1" applyAlignment="1">
      <alignment horizontal="right" vertical="top" wrapText="1"/>
    </xf>
    <xf numFmtId="0" fontId="17" fillId="0" borderId="2" xfId="0" applyFont="1" applyBorder="1" applyAlignment="1">
      <alignment horizontal="right" vertical="top" wrapText="1"/>
    </xf>
    <xf numFmtId="0" fontId="19" fillId="0" borderId="1" xfId="0" applyFont="1" applyBorder="1" applyAlignment="1">
      <alignment horizontal="right" vertical="top"/>
    </xf>
    <xf numFmtId="0" fontId="18" fillId="0" borderId="1" xfId="0" applyFont="1" applyBorder="1" applyAlignment="1">
      <alignment horizontal="right" vertical="top" wrapText="1"/>
    </xf>
    <xf numFmtId="0" fontId="19" fillId="0" borderId="1" xfId="0" applyFont="1" applyBorder="1" applyAlignment="1">
      <alignment horizontal="right" vertical="top" wrapText="1"/>
    </xf>
    <xf numFmtId="0" fontId="18" fillId="0" borderId="1" xfId="0" applyFont="1" applyBorder="1" applyAlignment="1">
      <alignment horizontal="right" vertical="top"/>
    </xf>
    <xf numFmtId="0" fontId="19" fillId="3" borderId="1" xfId="0" applyFont="1" applyFill="1" applyBorder="1" applyAlignment="1">
      <alignment horizontal="right" vertical="top"/>
    </xf>
    <xf numFmtId="0" fontId="19" fillId="3" borderId="1" xfId="0" applyFont="1" applyFill="1" applyBorder="1" applyAlignment="1">
      <alignment horizontal="right" vertical="top" wrapText="1"/>
    </xf>
    <xf numFmtId="0" fontId="17" fillId="3" borderId="4" xfId="0" applyFont="1" applyFill="1" applyBorder="1" applyAlignment="1">
      <alignment horizontal="right" vertical="top" wrapText="1"/>
    </xf>
    <xf numFmtId="49" fontId="17" fillId="3" borderId="1" xfId="0" applyNumberFormat="1" applyFont="1" applyFill="1" applyBorder="1" applyAlignment="1">
      <alignment horizontal="right" vertical="top" wrapText="1"/>
    </xf>
    <xf numFmtId="49" fontId="19" fillId="3" borderId="1" xfId="0" applyNumberFormat="1" applyFont="1" applyFill="1" applyBorder="1" applyAlignment="1">
      <alignment horizontal="right" vertical="top"/>
    </xf>
    <xf numFmtId="49" fontId="17" fillId="3" borderId="1" xfId="0" applyNumberFormat="1" applyFont="1" applyFill="1" applyBorder="1" applyAlignment="1">
      <alignment horizontal="right" vertical="top"/>
    </xf>
    <xf numFmtId="14" fontId="18" fillId="0" borderId="2" xfId="0" applyNumberFormat="1" applyFont="1" applyBorder="1" applyAlignment="1">
      <alignment horizontal="right" vertical="top" wrapText="1"/>
    </xf>
    <xf numFmtId="14" fontId="17" fillId="0" borderId="2" xfId="0" applyNumberFormat="1" applyFont="1" applyBorder="1" applyAlignment="1">
      <alignment horizontal="right" vertical="top"/>
    </xf>
    <xf numFmtId="14" fontId="18" fillId="3" borderId="2" xfId="0" applyNumberFormat="1" applyFont="1" applyFill="1" applyBorder="1" applyAlignment="1">
      <alignment horizontal="right" vertical="top"/>
    </xf>
    <xf numFmtId="0" fontId="17" fillId="1" borderId="4" xfId="0" applyFont="1" applyFill="1" applyBorder="1" applyAlignment="1">
      <alignment horizontal="left" vertical="top"/>
    </xf>
    <xf numFmtId="0" fontId="18" fillId="0" borderId="5" xfId="0" applyFont="1" applyBorder="1" applyAlignment="1">
      <alignment horizontal="left" vertical="top"/>
    </xf>
    <xf numFmtId="14" fontId="17" fillId="0" borderId="5" xfId="0" applyNumberFormat="1" applyFont="1" applyBorder="1" applyAlignment="1">
      <alignment horizontal="right" vertical="top"/>
    </xf>
    <xf numFmtId="1" fontId="17" fillId="0" borderId="5" xfId="0" applyNumberFormat="1" applyFont="1" applyBorder="1" applyAlignment="1">
      <alignment horizontal="left" vertical="top"/>
    </xf>
    <xf numFmtId="1" fontId="17" fillId="0" borderId="5" xfId="0" applyNumberFormat="1" applyFont="1" applyBorder="1" applyAlignment="1">
      <alignment horizontal="right" vertical="top"/>
    </xf>
    <xf numFmtId="0" fontId="18" fillId="3" borderId="5" xfId="0" applyFont="1" applyFill="1" applyBorder="1" applyAlignment="1">
      <alignment horizontal="left" vertical="top"/>
    </xf>
    <xf numFmtId="14" fontId="18" fillId="3" borderId="5" xfId="0" applyNumberFormat="1" applyFont="1" applyFill="1" applyBorder="1" applyAlignment="1">
      <alignment vertical="top" wrapText="1"/>
    </xf>
    <xf numFmtId="1" fontId="17" fillId="0" borderId="5" xfId="0" applyNumberFormat="1" applyFont="1" applyBorder="1" applyAlignment="1">
      <alignment vertical="top"/>
    </xf>
    <xf numFmtId="14" fontId="18" fillId="3" borderId="5" xfId="0" applyNumberFormat="1" applyFont="1" applyFill="1" applyBorder="1" applyAlignment="1">
      <alignment horizontal="right" vertical="top"/>
    </xf>
    <xf numFmtId="1" fontId="17" fillId="3" borderId="5" xfId="0" applyNumberFormat="1" applyFont="1" applyFill="1" applyBorder="1" applyAlignment="1">
      <alignment vertical="top"/>
    </xf>
    <xf numFmtId="1" fontId="17" fillId="3" borderId="5" xfId="0" applyNumberFormat="1" applyFont="1" applyFill="1" applyBorder="1" applyAlignment="1">
      <alignment horizontal="right" vertical="top"/>
    </xf>
    <xf numFmtId="14" fontId="17" fillId="3" borderId="5" xfId="0" applyNumberFormat="1" applyFont="1" applyFill="1" applyBorder="1" applyAlignment="1">
      <alignment vertical="top"/>
    </xf>
    <xf numFmtId="0" fontId="18" fillId="0" borderId="6" xfId="0" applyFont="1" applyBorder="1" applyAlignment="1">
      <alignment horizontal="left" vertical="top"/>
    </xf>
    <xf numFmtId="14" fontId="17" fillId="0" borderId="6" xfId="0" applyNumberFormat="1" applyFont="1" applyBorder="1" applyAlignment="1">
      <alignment vertical="top"/>
    </xf>
    <xf numFmtId="1" fontId="17" fillId="0" borderId="6" xfId="0" applyNumberFormat="1" applyFont="1" applyBorder="1" applyAlignment="1">
      <alignment horizontal="left" vertical="top"/>
    </xf>
    <xf numFmtId="1" fontId="17" fillId="0" borderId="6" xfId="0" applyNumberFormat="1" applyFont="1" applyBorder="1" applyAlignment="1">
      <alignment horizontal="right" vertical="top"/>
    </xf>
    <xf numFmtId="14" fontId="17" fillId="0" borderId="6" xfId="0" applyNumberFormat="1" applyFont="1" applyBorder="1" applyAlignment="1">
      <alignment horizontal="right" vertical="top"/>
    </xf>
    <xf numFmtId="1" fontId="17" fillId="0" borderId="6" xfId="0" applyNumberFormat="1" applyFont="1" applyBorder="1" applyAlignment="1">
      <alignment vertical="top"/>
    </xf>
    <xf numFmtId="0" fontId="17" fillId="1" borderId="5" xfId="0" applyFont="1" applyFill="1" applyBorder="1" applyAlignment="1">
      <alignment horizontal="left" vertical="top"/>
    </xf>
    <xf numFmtId="164" fontId="18" fillId="0" borderId="1" xfId="0" applyNumberFormat="1" applyFont="1" applyBorder="1" applyAlignment="1">
      <alignment horizontal="right" vertical="top" wrapText="1"/>
    </xf>
    <xf numFmtId="165" fontId="17" fillId="3" borderId="1" xfId="0" applyNumberFormat="1" applyFont="1" applyFill="1" applyBorder="1" applyAlignment="1">
      <alignment horizontal="right" vertical="top"/>
    </xf>
    <xf numFmtId="14" fontId="22" fillId="3" borderId="1" xfId="0" applyNumberFormat="1" applyFont="1" applyFill="1" applyBorder="1" applyAlignment="1">
      <alignment horizontal="right" vertical="top" wrapText="1"/>
    </xf>
    <xf numFmtId="0" fontId="18" fillId="0" borderId="4" xfId="0" applyFont="1" applyBorder="1" applyAlignment="1">
      <alignment vertical="top"/>
    </xf>
    <xf numFmtId="0" fontId="18" fillId="0" borderId="1" xfId="0" applyFont="1" applyBorder="1" applyAlignment="1">
      <alignment vertical="top"/>
    </xf>
    <xf numFmtId="166" fontId="17" fillId="1" borderId="1" xfId="3" applyNumberFormat="1" applyFont="1" applyFill="1" applyBorder="1" applyAlignment="1">
      <alignment horizontal="left" vertical="top"/>
    </xf>
    <xf numFmtId="0" fontId="18" fillId="0" borderId="1" xfId="0" applyFont="1" applyBorder="1" applyAlignment="1">
      <alignment horizontal="center" vertical="center" wrapText="1"/>
    </xf>
    <xf numFmtId="0" fontId="18" fillId="0" borderId="1" xfId="0" applyFont="1" applyBorder="1" applyAlignment="1">
      <alignment horizontal="center" vertical="top" wrapText="1"/>
    </xf>
    <xf numFmtId="0" fontId="17" fillId="3" borderId="1" xfId="0" applyFont="1" applyFill="1" applyBorder="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8" fillId="3" borderId="5" xfId="0" applyFont="1" applyFill="1" applyBorder="1" applyAlignment="1">
      <alignment horizontal="center" vertical="top" wrapText="1"/>
    </xf>
    <xf numFmtId="0" fontId="17" fillId="0" borderId="6" xfId="0" applyFont="1" applyBorder="1" applyAlignment="1">
      <alignment horizontal="center" vertical="top"/>
    </xf>
    <xf numFmtId="0" fontId="18" fillId="3" borderId="5" xfId="0" applyFont="1" applyFill="1" applyBorder="1" applyAlignment="1">
      <alignment horizontal="center" vertical="top"/>
    </xf>
    <xf numFmtId="166" fontId="3" fillId="0" borderId="0" xfId="3" applyNumberFormat="1" applyFont="1" applyAlignment="1">
      <alignment horizontal="center"/>
    </xf>
    <xf numFmtId="166" fontId="18" fillId="10" borderId="1" xfId="3" applyNumberFormat="1" applyFont="1" applyFill="1" applyBorder="1" applyAlignment="1">
      <alignment horizontal="left" vertical="top" wrapText="1"/>
    </xf>
    <xf numFmtId="14" fontId="18" fillId="3" borderId="1" xfId="0" applyNumberFormat="1" applyFont="1" applyFill="1" applyBorder="1" applyAlignment="1">
      <alignment horizontal="center" vertical="top"/>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14" fontId="4" fillId="4"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166" fontId="7" fillId="2" borderId="5" xfId="3" applyNumberFormat="1" applyFont="1" applyFill="1" applyBorder="1" applyAlignment="1">
      <alignment horizontal="center" vertical="center" wrapText="1"/>
    </xf>
    <xf numFmtId="166" fontId="7" fillId="2" borderId="6" xfId="3"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6" borderId="2" xfId="0" applyFont="1" applyFill="1" applyBorder="1" applyAlignment="1">
      <alignment horizontal="center" vertical="center" wrapText="1"/>
    </xf>
  </cellXfs>
  <cellStyles count="4">
    <cellStyle name="Énfasis5" xfId="1" builtinId="45"/>
    <cellStyle name="Millares" xfId="3" builtinId="3"/>
    <cellStyle name="Normal" xfId="0" builtinId="0"/>
    <cellStyle name="Normal 2" xfId="2" xr:uid="{B7F4CE5D-E9FE-42EE-9777-09D2FEAB7611}"/>
  </cellStyles>
  <dxfs count="0"/>
  <tableStyles count="0" defaultTableStyle="TableStyleMedium2" defaultPivotStyle="PivotStyleLight16"/>
  <colors>
    <mruColors>
      <color rgb="FFE3F6FD"/>
      <color rgb="FFFFFFE5"/>
      <color rgb="FFF7E1F5"/>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BB4-E24F-4A5F-BD41-BC89A9A9FC99}">
  <sheetPr filterMode="1">
    <tabColor theme="6" tint="0.39997558519241921"/>
  </sheetPr>
  <dimension ref="A1:L75"/>
  <sheetViews>
    <sheetView zoomScale="70" zoomScaleNormal="70" workbookViewId="0">
      <pane xSplit="3" ySplit="2" topLeftCell="D3" activePane="bottomRight" state="frozen"/>
      <selection pane="topRight" activeCell="D1" sqref="D1"/>
      <selection pane="bottomLeft" activeCell="A3" sqref="A3"/>
      <selection pane="bottomRight" activeCell="C9" sqref="C9"/>
    </sheetView>
  </sheetViews>
  <sheetFormatPr baseColWidth="10" defaultColWidth="10.85546875" defaultRowHeight="15" customHeight="1" x14ac:dyDescent="0.2"/>
  <cols>
    <col min="1" max="1" width="5" style="11" customWidth="1"/>
    <col min="2" max="2" width="16" style="16" customWidth="1"/>
    <col min="3" max="3" width="24.85546875" style="14" customWidth="1"/>
    <col min="4" max="4" width="17.140625" style="14" customWidth="1"/>
    <col min="5" max="5" width="23.140625" style="11" customWidth="1"/>
    <col min="6" max="6" width="22.85546875" style="36" customWidth="1"/>
    <col min="7" max="7" width="13.42578125" style="14" customWidth="1"/>
    <col min="8" max="8" width="10.85546875" style="11" customWidth="1"/>
    <col min="9" max="9" width="15.5703125" style="15" customWidth="1"/>
    <col min="10" max="10" width="48.42578125" style="36" customWidth="1"/>
    <col min="11" max="11" width="11.5703125" style="15" customWidth="1"/>
    <col min="12" max="12" width="43.85546875" style="11" customWidth="1"/>
    <col min="13" max="16384" width="10.85546875" style="11"/>
  </cols>
  <sheetData>
    <row r="1" spans="1:12" s="17" customFormat="1" ht="40.5" customHeight="1" x14ac:dyDescent="0.25">
      <c r="A1" s="269" t="s">
        <v>0</v>
      </c>
      <c r="B1" s="271" t="s">
        <v>1143</v>
      </c>
      <c r="C1" s="269" t="s">
        <v>1</v>
      </c>
      <c r="D1" s="269" t="s">
        <v>2</v>
      </c>
      <c r="E1" s="275" t="s">
        <v>3</v>
      </c>
      <c r="F1" s="275" t="s">
        <v>4</v>
      </c>
      <c r="G1" s="275" t="s">
        <v>5</v>
      </c>
      <c r="H1" s="275" t="s">
        <v>6</v>
      </c>
      <c r="I1" s="273" t="s">
        <v>1118</v>
      </c>
      <c r="J1" s="273"/>
      <c r="K1" s="274" t="s">
        <v>1117</v>
      </c>
      <c r="L1" s="274"/>
    </row>
    <row r="2" spans="1:12" s="33" customFormat="1" ht="48.6" customHeight="1" x14ac:dyDescent="0.25">
      <c r="A2" s="270"/>
      <c r="B2" s="272"/>
      <c r="C2" s="270"/>
      <c r="D2" s="270"/>
      <c r="E2" s="276"/>
      <c r="F2" s="276"/>
      <c r="G2" s="276"/>
      <c r="H2" s="276"/>
      <c r="I2" s="21" t="s">
        <v>15</v>
      </c>
      <c r="J2" s="21" t="s">
        <v>16</v>
      </c>
      <c r="K2" s="42" t="s">
        <v>17</v>
      </c>
      <c r="L2" s="42" t="s">
        <v>16</v>
      </c>
    </row>
    <row r="3" spans="1:12" s="144" customFormat="1" ht="14.25" customHeight="1" x14ac:dyDescent="0.25">
      <c r="A3" s="92">
        <v>1</v>
      </c>
      <c r="B3" s="253">
        <v>46009</v>
      </c>
      <c r="C3" s="94" t="s">
        <v>18</v>
      </c>
      <c r="D3" s="94" t="s">
        <v>19</v>
      </c>
      <c r="E3" s="89" t="s">
        <v>20</v>
      </c>
      <c r="F3" s="94" t="s">
        <v>21</v>
      </c>
      <c r="G3" s="94" t="s">
        <v>22</v>
      </c>
      <c r="H3" s="94" t="s">
        <v>23</v>
      </c>
      <c r="I3" s="268" t="s">
        <v>27</v>
      </c>
      <c r="J3" s="141" t="s">
        <v>1127</v>
      </c>
      <c r="K3" s="124" t="s">
        <v>27</v>
      </c>
      <c r="L3" s="141" t="str">
        <f>'ADMTI-P-013 '!KD3</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v>
      </c>
    </row>
    <row r="4" spans="1:12" s="144" customFormat="1" ht="14.25" customHeight="1" x14ac:dyDescent="0.25">
      <c r="A4" s="92">
        <v>2</v>
      </c>
      <c r="B4" s="115">
        <v>46009</v>
      </c>
      <c r="C4" s="94" t="s">
        <v>18</v>
      </c>
      <c r="D4" s="94" t="s">
        <v>19</v>
      </c>
      <c r="E4" s="89" t="s">
        <v>28</v>
      </c>
      <c r="F4" s="94" t="s">
        <v>29</v>
      </c>
      <c r="G4" s="94" t="s">
        <v>30</v>
      </c>
      <c r="H4" s="94" t="s">
        <v>31</v>
      </c>
      <c r="I4" s="268" t="s">
        <v>27</v>
      </c>
      <c r="J4" s="141" t="s">
        <v>1128</v>
      </c>
      <c r="K4" s="124" t="s">
        <v>27</v>
      </c>
      <c r="L4" s="141" t="str">
        <f>'ADMTI-P-013 '!KD4</f>
        <v>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v>
      </c>
    </row>
    <row r="5" spans="1:12" s="144" customFormat="1" ht="14.25" customHeight="1" x14ac:dyDescent="0.25">
      <c r="A5" s="92">
        <v>3</v>
      </c>
      <c r="B5" s="115">
        <v>46009</v>
      </c>
      <c r="C5" s="94" t="s">
        <v>18</v>
      </c>
      <c r="D5" s="94" t="s">
        <v>19</v>
      </c>
      <c r="E5" s="89" t="s">
        <v>33</v>
      </c>
      <c r="F5" s="94" t="s">
        <v>34</v>
      </c>
      <c r="G5" s="94" t="s">
        <v>35</v>
      </c>
      <c r="H5" s="94" t="s">
        <v>36</v>
      </c>
      <c r="I5" s="268" t="s">
        <v>27</v>
      </c>
      <c r="J5" s="141" t="s">
        <v>1129</v>
      </c>
      <c r="K5" s="124" t="s">
        <v>27</v>
      </c>
      <c r="L5" s="141" t="str">
        <f>'ADMTI-P-013 '!KD5</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v>
      </c>
    </row>
    <row r="6" spans="1:12" s="144" customFormat="1" ht="14.25" customHeight="1" x14ac:dyDescent="0.25">
      <c r="A6" s="92">
        <v>4</v>
      </c>
      <c r="B6" s="115">
        <v>46009</v>
      </c>
      <c r="C6" s="94" t="s">
        <v>18</v>
      </c>
      <c r="D6" s="94" t="s">
        <v>19</v>
      </c>
      <c r="E6" s="89" t="s">
        <v>37</v>
      </c>
      <c r="F6" s="94" t="s">
        <v>38</v>
      </c>
      <c r="G6" s="94" t="s">
        <v>39</v>
      </c>
      <c r="H6" s="94" t="s">
        <v>40</v>
      </c>
      <c r="I6" s="268" t="s">
        <v>27</v>
      </c>
      <c r="J6" s="97" t="s">
        <v>1130</v>
      </c>
      <c r="K6" s="124" t="s">
        <v>27</v>
      </c>
      <c r="L6" s="141" t="str">
        <f>'ADMTI-P-013 '!KD6</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Error en el tipo documental "Acta de conciliación para formalización de la propiedad" para el Auto donde  se declara la caducidad de la facultad sancionatoria y el archivo del proceso
 sancionatorio de condición resolutoria, respecto al predio denominado EL DIVISO. Estas situaciones dificultan la comprensión de la secuencia procesal y afectan la adecuada consulta, organización y conservación del expediente, comprometiendo la trazabilidad, autenticidad y confiabilidad de la información.
</v>
      </c>
    </row>
    <row r="7" spans="1:12" s="144" customFormat="1" ht="14.25" customHeight="1" x14ac:dyDescent="0.25">
      <c r="A7" s="92">
        <v>5</v>
      </c>
      <c r="B7" s="115">
        <v>46009</v>
      </c>
      <c r="C7" s="94" t="s">
        <v>18</v>
      </c>
      <c r="D7" s="94" t="s">
        <v>19</v>
      </c>
      <c r="E7" s="89" t="s">
        <v>41</v>
      </c>
      <c r="F7" s="94" t="s">
        <v>42</v>
      </c>
      <c r="G7" s="94" t="s">
        <v>43</v>
      </c>
      <c r="H7" s="94" t="s">
        <v>44</v>
      </c>
      <c r="I7" s="268" t="s">
        <v>27</v>
      </c>
      <c r="J7" s="141" t="s">
        <v>1131</v>
      </c>
      <c r="K7" s="124" t="s">
        <v>27</v>
      </c>
      <c r="L7" s="141" t="str">
        <f>'ADMTI-P-013 '!KD7</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8" spans="1:12" s="144" customFormat="1" ht="14.25" customHeight="1" x14ac:dyDescent="0.25">
      <c r="A8" s="92">
        <v>6</v>
      </c>
      <c r="B8" s="115">
        <v>46009</v>
      </c>
      <c r="C8" s="94" t="s">
        <v>18</v>
      </c>
      <c r="D8" s="94" t="s">
        <v>19</v>
      </c>
      <c r="E8" s="89" t="s">
        <v>47</v>
      </c>
      <c r="F8" s="94" t="s">
        <v>48</v>
      </c>
      <c r="G8" s="94" t="s">
        <v>49</v>
      </c>
      <c r="H8" s="94" t="s">
        <v>50</v>
      </c>
      <c r="I8" s="268" t="s">
        <v>27</v>
      </c>
      <c r="J8" s="101" t="s">
        <v>1132</v>
      </c>
      <c r="K8" s="124" t="s">
        <v>27</v>
      </c>
      <c r="L8" s="141" t="str">
        <f>'ADMTI-P-013 '!KD8</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9" spans="1:12" s="144" customFormat="1" ht="14.25" customHeight="1" x14ac:dyDescent="0.25">
      <c r="A9" s="92">
        <v>7</v>
      </c>
      <c r="B9" s="115">
        <v>46009</v>
      </c>
      <c r="C9" s="94" t="s">
        <v>18</v>
      </c>
      <c r="D9" s="94" t="s">
        <v>19</v>
      </c>
      <c r="E9" s="89" t="s">
        <v>51</v>
      </c>
      <c r="F9" s="94" t="s">
        <v>52</v>
      </c>
      <c r="G9" s="94" t="s">
        <v>39</v>
      </c>
      <c r="H9" s="94" t="s">
        <v>53</v>
      </c>
      <c r="I9" s="268" t="s">
        <v>27</v>
      </c>
      <c r="J9" s="141" t="s">
        <v>1133</v>
      </c>
      <c r="K9" s="124" t="s">
        <v>27</v>
      </c>
      <c r="L9" s="141" t="str">
        <f>'ADMTI-P-013 '!KD9</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10" spans="1:12" s="144" customFormat="1" ht="14.25" customHeight="1" x14ac:dyDescent="0.25">
      <c r="A10" s="92">
        <v>8</v>
      </c>
      <c r="B10" s="115">
        <v>46009</v>
      </c>
      <c r="C10" s="94" t="s">
        <v>18</v>
      </c>
      <c r="D10" s="94" t="s">
        <v>19</v>
      </c>
      <c r="E10" s="89" t="s">
        <v>54</v>
      </c>
      <c r="F10" s="94" t="s">
        <v>55</v>
      </c>
      <c r="G10" s="94" t="s">
        <v>56</v>
      </c>
      <c r="H10" s="94" t="s">
        <v>57</v>
      </c>
      <c r="I10" s="268" t="s">
        <v>27</v>
      </c>
      <c r="J10" s="141" t="s">
        <v>1134</v>
      </c>
      <c r="K10" s="124" t="s">
        <v>27</v>
      </c>
      <c r="L10" s="141" t="str">
        <f>'ADMTI-P-013 '!KD10</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11" spans="1:12" s="144" customFormat="1" ht="14.25" customHeight="1" x14ac:dyDescent="0.25">
      <c r="A11" s="92">
        <v>9</v>
      </c>
      <c r="B11" s="115">
        <v>46009</v>
      </c>
      <c r="C11" s="94" t="s">
        <v>18</v>
      </c>
      <c r="D11" s="94" t="s">
        <v>19</v>
      </c>
      <c r="E11" s="89" t="s">
        <v>58</v>
      </c>
      <c r="F11" s="94" t="s">
        <v>59</v>
      </c>
      <c r="G11" s="94" t="s">
        <v>60</v>
      </c>
      <c r="H11" s="94" t="s">
        <v>61</v>
      </c>
      <c r="I11" s="268" t="s">
        <v>27</v>
      </c>
      <c r="J11" s="141" t="s">
        <v>1125</v>
      </c>
      <c r="K11" s="124" t="s">
        <v>27</v>
      </c>
      <c r="L11" s="141" t="str">
        <f>'ADMTI-P-013 '!KD11</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12" spans="1:12" s="144" customFormat="1" ht="14.25" customHeight="1" x14ac:dyDescent="0.25">
      <c r="A12" s="92">
        <v>10</v>
      </c>
      <c r="B12" s="115">
        <v>46009</v>
      </c>
      <c r="C12" s="94" t="s">
        <v>18</v>
      </c>
      <c r="D12" s="94" t="s">
        <v>19</v>
      </c>
      <c r="E12" s="89" t="s">
        <v>62</v>
      </c>
      <c r="F12" s="94" t="s">
        <v>63</v>
      </c>
      <c r="G12" s="94" t="s">
        <v>64</v>
      </c>
      <c r="H12" s="94" t="s">
        <v>65</v>
      </c>
      <c r="I12" s="268" t="s">
        <v>27</v>
      </c>
      <c r="J12" s="141" t="s">
        <v>1126</v>
      </c>
      <c r="K12" s="124" t="s">
        <v>27</v>
      </c>
      <c r="L12" s="141" t="str">
        <f>'ADMTI-P-013 '!KD12</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13" spans="1:12" s="144" customFormat="1" ht="14.25" customHeight="1" x14ac:dyDescent="0.25">
      <c r="A13" s="92">
        <v>11</v>
      </c>
      <c r="B13" s="115">
        <v>46009</v>
      </c>
      <c r="C13" s="94" t="s">
        <v>18</v>
      </c>
      <c r="D13" s="94" t="s">
        <v>19</v>
      </c>
      <c r="E13" s="89" t="s">
        <v>66</v>
      </c>
      <c r="F13" s="94" t="s">
        <v>67</v>
      </c>
      <c r="G13" s="94" t="s">
        <v>68</v>
      </c>
      <c r="H13" s="94" t="s">
        <v>69</v>
      </c>
      <c r="I13" s="268" t="s">
        <v>27</v>
      </c>
      <c r="J13" s="141" t="s">
        <v>1135</v>
      </c>
      <c r="K13" s="124" t="s">
        <v>27</v>
      </c>
      <c r="L13" s="141" t="str">
        <f>'ADMTI-P-013 '!KD13</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Así mismo, elementos abrasivos como ganchos de cosedora. Estas situaciones dificultan la comprensión de la secuencia procesal y afectan la adecuada consulta, organización y conservación del expediente, comprometiendo la trazabilidad, autenticidad y confiabilidad de la información.
</v>
      </c>
    </row>
    <row r="14" spans="1:12" s="144" customFormat="1" ht="14.25" customHeight="1" x14ac:dyDescent="0.25">
      <c r="A14" s="92">
        <v>12</v>
      </c>
      <c r="B14" s="115">
        <v>46009</v>
      </c>
      <c r="C14" s="94" t="s">
        <v>18</v>
      </c>
      <c r="D14" s="94" t="s">
        <v>19</v>
      </c>
      <c r="E14" s="89" t="s">
        <v>70</v>
      </c>
      <c r="F14" s="94" t="s">
        <v>71</v>
      </c>
      <c r="G14" s="94" t="s">
        <v>72</v>
      </c>
      <c r="H14" s="94" t="s">
        <v>73</v>
      </c>
      <c r="I14" s="268" t="s">
        <v>27</v>
      </c>
      <c r="J14" s="141" t="s">
        <v>1136</v>
      </c>
      <c r="K14" s="124" t="s">
        <v>27</v>
      </c>
      <c r="L14" s="141" t="str">
        <f>'ADMTI-P-013 '!KD14</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v>
      </c>
    </row>
    <row r="15" spans="1:12" s="144" customFormat="1" ht="14.25" customHeight="1" x14ac:dyDescent="0.25">
      <c r="A15" s="92">
        <v>13</v>
      </c>
      <c r="B15" s="115">
        <v>46009</v>
      </c>
      <c r="C15" s="94" t="s">
        <v>18</v>
      </c>
      <c r="D15" s="94" t="s">
        <v>19</v>
      </c>
      <c r="E15" s="89" t="s">
        <v>74</v>
      </c>
      <c r="F15" s="94" t="s">
        <v>75</v>
      </c>
      <c r="G15" s="94" t="s">
        <v>76</v>
      </c>
      <c r="H15" s="94" t="s">
        <v>77</v>
      </c>
      <c r="I15" s="268" t="s">
        <v>27</v>
      </c>
      <c r="J15" s="141" t="s">
        <v>79</v>
      </c>
      <c r="K15" s="124" t="s">
        <v>27</v>
      </c>
      <c r="L15" s="141" t="str">
        <f>'ADMTI-P-013 '!KD15</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v>
      </c>
    </row>
    <row r="16" spans="1:12" s="144" customFormat="1" ht="14.25" customHeight="1" x14ac:dyDescent="0.25">
      <c r="A16" s="92">
        <v>14</v>
      </c>
      <c r="B16" s="115">
        <v>46009</v>
      </c>
      <c r="C16" s="94" t="s">
        <v>18</v>
      </c>
      <c r="D16" s="94" t="s">
        <v>19</v>
      </c>
      <c r="E16" s="89" t="s">
        <v>80</v>
      </c>
      <c r="F16" s="94" t="s">
        <v>81</v>
      </c>
      <c r="G16" s="94" t="s">
        <v>82</v>
      </c>
      <c r="H16" s="94" t="s">
        <v>83</v>
      </c>
      <c r="I16" s="268" t="s">
        <v>27</v>
      </c>
      <c r="J16" s="141" t="s">
        <v>85</v>
      </c>
      <c r="K16" s="124" t="s">
        <v>27</v>
      </c>
      <c r="L16" s="141" t="str">
        <f>'ADMTI-P-013 '!KD16</f>
        <v xml:space="preserve">El expediente presenta debilidades en su gestión documental, evidenciadas en inconsistencias en el rótulo de la carpeta, ausencia de rotulación en la caja, foliación parcial, falta de orden cronológico y una hoja de control incompleta que no registra la totalidad de los documentos. Estas situaciones dificultan la comprensión de la secuencia procesal y afectan la adecuada consulta, organización y conservación del expediente, comprometiendo la trazabilidad, autenticidad y confiabilidad de la información.
</v>
      </c>
    </row>
    <row r="17" spans="1:12" s="144" customFormat="1" ht="14.25" customHeight="1" x14ac:dyDescent="0.25">
      <c r="A17" s="92">
        <v>15</v>
      </c>
      <c r="B17" s="115">
        <v>46009</v>
      </c>
      <c r="C17" s="94" t="s">
        <v>86</v>
      </c>
      <c r="D17" s="94" t="s">
        <v>19</v>
      </c>
      <c r="E17" s="94" t="s">
        <v>87</v>
      </c>
      <c r="F17" s="94" t="s">
        <v>88</v>
      </c>
      <c r="G17" s="94" t="s">
        <v>60</v>
      </c>
      <c r="H17" s="94" t="s">
        <v>89</v>
      </c>
      <c r="I17" s="268" t="s">
        <v>27</v>
      </c>
      <c r="J17" s="95" t="s">
        <v>90</v>
      </c>
      <c r="K17" s="124" t="s">
        <v>27</v>
      </c>
      <c r="L17" s="141" t="str">
        <f>'ADMTI-P-013 '!KD17</f>
        <v xml:space="preserve">El expediente presenta debilidades en su gestión documental que afectan su integridad, organización y trazabilidad como soporte de las actuaciones administrativas. Se identificaron inconsistencias en el registro de fechas extremas y folios finales, una foliación parcial que no incorpora documentos esenciales del trámite, ausencia de rotulación de la caja de archivo y un orden cronológico que no se ajusta a los principios archivísticos, dado que algunos actos administrativos no reposan en el expediente y otros se encuentran ubicados fuera de su secuencia lógica.
Asimismo, el documento denominado “informe general” carece de fecha, firma y evidencia del envío, lo que limita la verificación de su emisión y afecta la trazabilidad del trámite. La hoja de control tampoco refleja de manera completa los documentos que integran el expediente híbrido, presenta omisiones tanto de documentos físicos como electrónicos y registra series y subseries que no corresponden a la TRD aplicable, lo que impacta la correcta identificación y clasificación documental.
En conjunto, estas situaciones dificultan la reconstrucción precisa de la secuencia procesal, afectan la coherencia del expediente dentro del sistema archivístico institucional y reducen la confiabilidad del expediente como evidencia documental de las actuaciones adelantadas.
</v>
      </c>
    </row>
    <row r="18" spans="1:12" s="144" customFormat="1" ht="14.25" customHeight="1" x14ac:dyDescent="0.25">
      <c r="A18" s="92">
        <v>16</v>
      </c>
      <c r="B18" s="115">
        <v>46009</v>
      </c>
      <c r="C18" s="94" t="s">
        <v>86</v>
      </c>
      <c r="D18" s="97" t="s">
        <v>19</v>
      </c>
      <c r="E18" s="127" t="s">
        <v>91</v>
      </c>
      <c r="F18" s="97" t="s">
        <v>92</v>
      </c>
      <c r="G18" s="97" t="s">
        <v>35</v>
      </c>
      <c r="H18" s="97" t="s">
        <v>93</v>
      </c>
      <c r="I18" s="268" t="s">
        <v>27</v>
      </c>
      <c r="J18" s="95" t="s">
        <v>1142</v>
      </c>
      <c r="K18" s="135" t="s">
        <v>27</v>
      </c>
      <c r="L18" s="141" t="str">
        <f>'ADMTI-P-013 '!KD18</f>
        <v>El expediente presenta debilidades en su gestión documental, evidenciadas en inconsistencias en el rótulo de la carpeta, ausencia de rotulación en la caja, foliación parcial, falta de orden cronológico, ausencia de soportes de algunas actuaciones administrativas y una hoja de control que no registra la totalidad de los documentos que integran el expediente híbrido. Estas situaciones dificultan la comprensión de la secuencia procesal y afectan la adecuada consulta, organización y conservación del expediente.
Adicionalmente, se observó que dentro del expediente se incluyen documentos correspondientes a trámites distintos, tales como comunicaciones sobre dificultades técnicas relacionadas con el suministro de agua del predio y solicitudes de levantamiento topográfico o deslinde, los cuales pertenecen a series documentales diferentes. Esta mezcla de documentos contraviene los principios archivísticos de procedencia, orden original y unidad documental, generando desorganización y afectando la capacidad del expediente para representar de manera coherente y verificable las actuaciones propias del trámite.</v>
      </c>
    </row>
    <row r="19" spans="1:12" s="144" customFormat="1" ht="14.25" customHeight="1" x14ac:dyDescent="0.25">
      <c r="A19" s="92">
        <v>17</v>
      </c>
      <c r="B19" s="115">
        <v>46009</v>
      </c>
      <c r="C19" s="94" t="s">
        <v>86</v>
      </c>
      <c r="D19" s="97" t="s">
        <v>19</v>
      </c>
      <c r="E19" s="127" t="s">
        <v>94</v>
      </c>
      <c r="F19" s="97" t="s">
        <v>95</v>
      </c>
      <c r="G19" s="97" t="s">
        <v>56</v>
      </c>
      <c r="H19" s="97" t="s">
        <v>96</v>
      </c>
      <c r="I19" s="135" t="s">
        <v>27</v>
      </c>
      <c r="J19" s="141" t="s">
        <v>97</v>
      </c>
      <c r="K19" s="135" t="s">
        <v>27</v>
      </c>
      <c r="L19" s="141" t="str">
        <f>'ADMTI-P-013 '!KD19</f>
        <v>El expediente presenta debilidades en su gestión documental que afectan su integridad, trazabilidad y confiabilidad como soporte de las actuaciones administrativas. Se identificaron inconsistencias en el rótulo, ausencia de rotulación de caja, falta de correspondencia cronológica y una hoja de control que no refleja de manera precisa los documentos que conforman el expediente híbrido. 
Estas situaciones vulneran principios archivísticos esenciales de procedencia, orden original, unidad documental e integridad, lo que puede afectar la adecuada reconstrucción del trámite y la seguridad jurídica y administrativa de las actuaciones de la Entidad.</v>
      </c>
    </row>
    <row r="20" spans="1:12" s="144" customFormat="1" ht="14.25" customHeight="1" x14ac:dyDescent="0.25">
      <c r="A20" s="92">
        <v>18</v>
      </c>
      <c r="B20" s="115">
        <v>46009</v>
      </c>
      <c r="C20" s="94" t="s">
        <v>86</v>
      </c>
      <c r="D20" s="97" t="s">
        <v>19</v>
      </c>
      <c r="E20" s="127" t="s">
        <v>98</v>
      </c>
      <c r="F20" s="97" t="s">
        <v>99</v>
      </c>
      <c r="G20" s="97" t="s">
        <v>43</v>
      </c>
      <c r="H20" s="97" t="s">
        <v>100</v>
      </c>
      <c r="I20" s="135" t="s">
        <v>27</v>
      </c>
      <c r="J20" s="141" t="s">
        <v>101</v>
      </c>
      <c r="K20" s="135" t="s">
        <v>27</v>
      </c>
      <c r="L20" s="141" t="str">
        <f>'ADMTI-P-013 '!KD20</f>
        <v>El expediente presenta debilidades en su gestión documental que afectan su integridad, trazabilidad y confiabilidad como soporte de las actuaciones administrativas. Se evidenciaron inconsistencias en el rótulo de la carpeta, ausencia de rotulación en la caja, foliación incompleta, falta de correspondencia cronológica, la presencia de material abrasivo dentro del expediente y una hoja de control que no refleja de manera precisa los documentos que conforman el expediente híbrido.
Estas situaciones vulneran principios archivísticos esenciales de procedencia, orden original, unidad documental e integridad, lo que puede afectar la adecuada reconstrucción del trámite y la seguridad jurídica y administrativa de las actuaciones de la Entidad.</v>
      </c>
    </row>
    <row r="21" spans="1:12" s="144" customFormat="1" ht="14.25" customHeight="1" x14ac:dyDescent="0.25">
      <c r="A21" s="92">
        <v>19</v>
      </c>
      <c r="B21" s="115">
        <v>46009</v>
      </c>
      <c r="C21" s="94" t="s">
        <v>86</v>
      </c>
      <c r="D21" s="97" t="s">
        <v>19</v>
      </c>
      <c r="E21" s="127" t="s">
        <v>102</v>
      </c>
      <c r="F21" s="97" t="s">
        <v>103</v>
      </c>
      <c r="G21" s="97" t="s">
        <v>82</v>
      </c>
      <c r="H21" s="97" t="s">
        <v>104</v>
      </c>
      <c r="I21" s="135" t="s">
        <v>27</v>
      </c>
      <c r="J21" s="141" t="s">
        <v>106</v>
      </c>
      <c r="K21" s="135" t="s">
        <v>27</v>
      </c>
      <c r="L21" s="141" t="str">
        <f>'ADMTI-P-013 '!KD21</f>
        <v>El expediente presenta debilidades en su gestión documental, evidenciadas en inconsistencias en el rótulo de la carpeta, ausencia de rotulación en la caja, falta de orden cronológico y la hoja de control. Estas situaciones dificultan la comprensión de la secuencia procesal y afectan la adecuada consulta, organización y conservación del expediente, comprometiendo la trazabilidad, autenticidad y confiabilidad de la información.
Asimismo, se observó que dentro del mismo expediente se incluyen documentos correspondientes a asuntos distintos, tales como,  autorización de enajenación con ocasión de remate.  Esta situación contraviene los principios archivísticos de procedencia, orden original y unidad documental, generando desorganización y afectando la trazabilidad, integridad y adecuada conservación de la información.</v>
      </c>
    </row>
    <row r="22" spans="1:12" s="144" customFormat="1" ht="14.25" customHeight="1" x14ac:dyDescent="0.25">
      <c r="A22" s="92">
        <v>20</v>
      </c>
      <c r="B22" s="110">
        <v>45986</v>
      </c>
      <c r="C22" s="94" t="s">
        <v>86</v>
      </c>
      <c r="D22" s="97" t="s">
        <v>19</v>
      </c>
      <c r="E22" s="127" t="s">
        <v>107</v>
      </c>
      <c r="F22" s="97" t="s">
        <v>108</v>
      </c>
      <c r="G22" s="97" t="s">
        <v>109</v>
      </c>
      <c r="H22" s="97" t="s">
        <v>110</v>
      </c>
      <c r="I22" s="135" t="s">
        <v>111</v>
      </c>
      <c r="J22" s="141" t="s">
        <v>1137</v>
      </c>
      <c r="K22" s="135" t="s">
        <v>24</v>
      </c>
      <c r="L22" s="94" t="s">
        <v>112</v>
      </c>
    </row>
    <row r="23" spans="1:12" s="144" customFormat="1" ht="14.25" customHeight="1" x14ac:dyDescent="0.25">
      <c r="A23" s="92">
        <v>21</v>
      </c>
      <c r="B23" s="110">
        <v>45986</v>
      </c>
      <c r="C23" s="94" t="s">
        <v>86</v>
      </c>
      <c r="D23" s="97" t="s">
        <v>19</v>
      </c>
      <c r="E23" s="127" t="s">
        <v>107</v>
      </c>
      <c r="F23" s="97" t="s">
        <v>113</v>
      </c>
      <c r="G23" s="97" t="s">
        <v>82</v>
      </c>
      <c r="H23" s="97" t="s">
        <v>114</v>
      </c>
      <c r="I23" s="135" t="s">
        <v>111</v>
      </c>
      <c r="J23" s="141" t="s">
        <v>1138</v>
      </c>
      <c r="K23" s="135" t="s">
        <v>24</v>
      </c>
      <c r="L23" s="94" t="s">
        <v>112</v>
      </c>
    </row>
    <row r="24" spans="1:12" s="144" customFormat="1" ht="14.25" customHeight="1" x14ac:dyDescent="0.25">
      <c r="A24" s="92">
        <v>22</v>
      </c>
      <c r="B24" s="110">
        <v>45986</v>
      </c>
      <c r="C24" s="94" t="s">
        <v>86</v>
      </c>
      <c r="D24" s="97" t="s">
        <v>19</v>
      </c>
      <c r="E24" s="127" t="s">
        <v>107</v>
      </c>
      <c r="F24" s="97" t="s">
        <v>115</v>
      </c>
      <c r="G24" s="97" t="s">
        <v>56</v>
      </c>
      <c r="H24" s="97" t="s">
        <v>116</v>
      </c>
      <c r="I24" s="135" t="s">
        <v>111</v>
      </c>
      <c r="J24" s="141" t="s">
        <v>117</v>
      </c>
      <c r="K24" s="135" t="s">
        <v>24</v>
      </c>
      <c r="L24" s="94" t="s">
        <v>112</v>
      </c>
    </row>
    <row r="25" spans="1:12" s="144" customFormat="1" ht="14.25" customHeight="1" x14ac:dyDescent="0.25">
      <c r="A25" s="92">
        <v>23</v>
      </c>
      <c r="B25" s="110">
        <v>45986</v>
      </c>
      <c r="C25" s="94" t="s">
        <v>86</v>
      </c>
      <c r="D25" s="97" t="s">
        <v>19</v>
      </c>
      <c r="E25" s="127" t="s">
        <v>107</v>
      </c>
      <c r="F25" s="97" t="s">
        <v>118</v>
      </c>
      <c r="G25" s="97" t="s">
        <v>119</v>
      </c>
      <c r="H25" s="97" t="s">
        <v>120</v>
      </c>
      <c r="I25" s="135" t="s">
        <v>111</v>
      </c>
      <c r="J25" s="141" t="s">
        <v>1139</v>
      </c>
      <c r="K25" s="135" t="s">
        <v>24</v>
      </c>
      <c r="L25" s="94" t="s">
        <v>112</v>
      </c>
    </row>
    <row r="26" spans="1:12" s="144" customFormat="1" ht="14.25" customHeight="1" x14ac:dyDescent="0.25">
      <c r="A26" s="92">
        <v>24</v>
      </c>
      <c r="B26" s="110">
        <v>45986</v>
      </c>
      <c r="C26" s="94" t="s">
        <v>86</v>
      </c>
      <c r="D26" s="97" t="s">
        <v>19</v>
      </c>
      <c r="E26" s="127" t="s">
        <v>107</v>
      </c>
      <c r="F26" s="97" t="s">
        <v>121</v>
      </c>
      <c r="G26" s="97" t="s">
        <v>119</v>
      </c>
      <c r="H26" s="97" t="s">
        <v>122</v>
      </c>
      <c r="I26" s="135" t="s">
        <v>111</v>
      </c>
      <c r="J26" s="141" t="s">
        <v>1140</v>
      </c>
      <c r="K26" s="135" t="s">
        <v>24</v>
      </c>
      <c r="L26" s="94" t="s">
        <v>112</v>
      </c>
    </row>
    <row r="27" spans="1:12" s="144" customFormat="1" ht="14.25" customHeight="1" x14ac:dyDescent="0.25">
      <c r="A27" s="92">
        <v>25</v>
      </c>
      <c r="B27" s="110">
        <v>45986</v>
      </c>
      <c r="C27" s="94" t="s">
        <v>86</v>
      </c>
      <c r="D27" s="97" t="s">
        <v>19</v>
      </c>
      <c r="E27" s="127" t="s">
        <v>107</v>
      </c>
      <c r="F27" s="97" t="s">
        <v>123</v>
      </c>
      <c r="G27" s="97" t="s">
        <v>124</v>
      </c>
      <c r="H27" s="97" t="s">
        <v>125</v>
      </c>
      <c r="I27" s="135" t="s">
        <v>111</v>
      </c>
      <c r="J27" s="141" t="s">
        <v>1141</v>
      </c>
      <c r="K27" s="135" t="s">
        <v>24</v>
      </c>
      <c r="L27" s="94" t="s">
        <v>112</v>
      </c>
    </row>
    <row r="28" spans="1:12" s="178" customFormat="1" ht="15" hidden="1" customHeight="1" x14ac:dyDescent="0.2">
      <c r="A28" s="92">
        <v>26</v>
      </c>
      <c r="B28" s="110">
        <v>45996</v>
      </c>
      <c r="C28" s="94" t="s">
        <v>18</v>
      </c>
      <c r="D28" s="97" t="s">
        <v>126</v>
      </c>
      <c r="E28" s="97" t="s">
        <v>127</v>
      </c>
      <c r="F28" s="97" t="s">
        <v>128</v>
      </c>
      <c r="G28" s="97" t="s">
        <v>129</v>
      </c>
      <c r="H28" s="97" t="s">
        <v>130</v>
      </c>
      <c r="I28" s="135" t="s">
        <v>27</v>
      </c>
      <c r="J28" s="97" t="s">
        <v>131</v>
      </c>
      <c r="K28" s="135" t="s">
        <v>27</v>
      </c>
      <c r="L28" s="141" t="s">
        <v>132</v>
      </c>
    </row>
    <row r="29" spans="1:12" s="178" customFormat="1" ht="15" hidden="1" customHeight="1" x14ac:dyDescent="0.2">
      <c r="A29" s="92">
        <v>27</v>
      </c>
      <c r="B29" s="110">
        <v>45996</v>
      </c>
      <c r="C29" s="94" t="s">
        <v>18</v>
      </c>
      <c r="D29" s="97" t="s">
        <v>126</v>
      </c>
      <c r="E29" s="97" t="s">
        <v>133</v>
      </c>
      <c r="F29" s="97" t="s">
        <v>134</v>
      </c>
      <c r="G29" s="97" t="s">
        <v>135</v>
      </c>
      <c r="H29" s="97" t="s">
        <v>136</v>
      </c>
      <c r="I29" s="135" t="s">
        <v>27</v>
      </c>
      <c r="J29" s="97" t="s">
        <v>137</v>
      </c>
      <c r="K29" s="135" t="s">
        <v>27</v>
      </c>
      <c r="L29" s="141" t="s">
        <v>138</v>
      </c>
    </row>
    <row r="30" spans="1:12" s="178" customFormat="1" ht="15" hidden="1" customHeight="1" x14ac:dyDescent="0.2">
      <c r="A30" s="92">
        <v>28</v>
      </c>
      <c r="B30" s="110">
        <v>45996</v>
      </c>
      <c r="C30" s="94" t="s">
        <v>18</v>
      </c>
      <c r="D30" s="97" t="s">
        <v>126</v>
      </c>
      <c r="E30" s="97" t="s">
        <v>139</v>
      </c>
      <c r="F30" s="97" t="s">
        <v>140</v>
      </c>
      <c r="G30" s="97" t="s">
        <v>141</v>
      </c>
      <c r="H30" s="97" t="s">
        <v>142</v>
      </c>
      <c r="I30" s="135" t="s">
        <v>27</v>
      </c>
      <c r="J30" s="97" t="s">
        <v>144</v>
      </c>
      <c r="K30" s="135" t="s">
        <v>27</v>
      </c>
      <c r="L30" s="141" t="s">
        <v>145</v>
      </c>
    </row>
    <row r="31" spans="1:12" s="178" customFormat="1" ht="15" hidden="1" customHeight="1" x14ac:dyDescent="0.2">
      <c r="A31" s="92">
        <v>29</v>
      </c>
      <c r="B31" s="110">
        <v>45996</v>
      </c>
      <c r="C31" s="94" t="s">
        <v>18</v>
      </c>
      <c r="D31" s="97" t="s">
        <v>126</v>
      </c>
      <c r="E31" s="97" t="s">
        <v>146</v>
      </c>
      <c r="F31" s="97" t="s">
        <v>147</v>
      </c>
      <c r="G31" s="97" t="s">
        <v>129</v>
      </c>
      <c r="H31" s="97" t="s">
        <v>148</v>
      </c>
      <c r="I31" s="135" t="s">
        <v>27</v>
      </c>
      <c r="J31" s="97" t="s">
        <v>150</v>
      </c>
      <c r="K31" s="135" t="s">
        <v>27</v>
      </c>
      <c r="L31" s="141" t="s">
        <v>151</v>
      </c>
    </row>
    <row r="32" spans="1:12" s="178" customFormat="1" ht="15" hidden="1" customHeight="1" x14ac:dyDescent="0.2">
      <c r="A32" s="92">
        <v>30</v>
      </c>
      <c r="B32" s="110">
        <v>45996</v>
      </c>
      <c r="C32" s="94" t="s">
        <v>18</v>
      </c>
      <c r="D32" s="94" t="s">
        <v>126</v>
      </c>
      <c r="E32" s="94" t="s">
        <v>152</v>
      </c>
      <c r="F32" s="94" t="s">
        <v>153</v>
      </c>
      <c r="G32" s="94" t="s">
        <v>135</v>
      </c>
      <c r="H32" s="94" t="s">
        <v>154</v>
      </c>
      <c r="I32" s="124" t="s">
        <v>27</v>
      </c>
      <c r="J32" s="97" t="s">
        <v>156</v>
      </c>
      <c r="K32" s="124" t="s">
        <v>27</v>
      </c>
      <c r="L32" s="141" t="s">
        <v>157</v>
      </c>
    </row>
    <row r="33" spans="1:12" s="178" customFormat="1" ht="15" hidden="1" customHeight="1" x14ac:dyDescent="0.2">
      <c r="A33" s="92">
        <v>31</v>
      </c>
      <c r="B33" s="110">
        <v>45996</v>
      </c>
      <c r="C33" s="94" t="s">
        <v>18</v>
      </c>
      <c r="D33" s="94" t="s">
        <v>126</v>
      </c>
      <c r="E33" s="94" t="s">
        <v>158</v>
      </c>
      <c r="F33" s="94" t="s">
        <v>159</v>
      </c>
      <c r="G33" s="94" t="s">
        <v>135</v>
      </c>
      <c r="H33" s="94" t="s">
        <v>160</v>
      </c>
      <c r="I33" s="124" t="s">
        <v>27</v>
      </c>
      <c r="J33" s="97" t="s">
        <v>161</v>
      </c>
      <c r="K33" s="124" t="s">
        <v>27</v>
      </c>
      <c r="L33" s="141" t="s">
        <v>162</v>
      </c>
    </row>
    <row r="34" spans="1:12" s="178" customFormat="1" ht="15" hidden="1" customHeight="1" x14ac:dyDescent="0.2">
      <c r="A34" s="92">
        <v>32</v>
      </c>
      <c r="B34" s="110">
        <v>45996</v>
      </c>
      <c r="C34" s="94" t="s">
        <v>18</v>
      </c>
      <c r="D34" s="94" t="s">
        <v>126</v>
      </c>
      <c r="E34" s="94" t="s">
        <v>163</v>
      </c>
      <c r="F34" s="94" t="s">
        <v>164</v>
      </c>
      <c r="G34" s="94" t="s">
        <v>165</v>
      </c>
      <c r="H34" s="94" t="s">
        <v>166</v>
      </c>
      <c r="I34" s="124" t="s">
        <v>27</v>
      </c>
      <c r="J34" s="97" t="s">
        <v>167</v>
      </c>
      <c r="K34" s="124" t="s">
        <v>27</v>
      </c>
      <c r="L34" s="141" t="s">
        <v>168</v>
      </c>
    </row>
    <row r="35" spans="1:12" s="178" customFormat="1" ht="15" hidden="1" customHeight="1" x14ac:dyDescent="0.2">
      <c r="A35" s="92">
        <v>33</v>
      </c>
      <c r="B35" s="110">
        <v>45996</v>
      </c>
      <c r="C35" s="94" t="s">
        <v>18</v>
      </c>
      <c r="D35" s="94" t="s">
        <v>126</v>
      </c>
      <c r="E35" s="94" t="s">
        <v>169</v>
      </c>
      <c r="F35" s="94" t="s">
        <v>170</v>
      </c>
      <c r="G35" s="94" t="s">
        <v>171</v>
      </c>
      <c r="H35" s="94" t="s">
        <v>172</v>
      </c>
      <c r="I35" s="124" t="s">
        <v>27</v>
      </c>
      <c r="J35" s="97" t="s">
        <v>174</v>
      </c>
      <c r="K35" s="124" t="s">
        <v>27</v>
      </c>
      <c r="L35" s="141" t="s">
        <v>175</v>
      </c>
    </row>
    <row r="36" spans="1:12" s="178" customFormat="1" ht="15" hidden="1" customHeight="1" x14ac:dyDescent="0.2">
      <c r="A36" s="92">
        <v>34</v>
      </c>
      <c r="B36" s="110">
        <v>45996</v>
      </c>
      <c r="C36" s="94" t="s">
        <v>18</v>
      </c>
      <c r="D36" s="94" t="s">
        <v>126</v>
      </c>
      <c r="E36" s="94" t="s">
        <v>176</v>
      </c>
      <c r="F36" s="94" t="s">
        <v>177</v>
      </c>
      <c r="G36" s="94" t="s">
        <v>178</v>
      </c>
      <c r="H36" s="94" t="s">
        <v>179</v>
      </c>
      <c r="I36" s="124" t="s">
        <v>27</v>
      </c>
      <c r="J36" s="97" t="s">
        <v>180</v>
      </c>
      <c r="K36" s="124" t="s">
        <v>27</v>
      </c>
      <c r="L36" s="141" t="s">
        <v>181</v>
      </c>
    </row>
    <row r="37" spans="1:12" s="178" customFormat="1" ht="15" hidden="1" customHeight="1" x14ac:dyDescent="0.2">
      <c r="A37" s="92">
        <v>35</v>
      </c>
      <c r="B37" s="110">
        <v>45996</v>
      </c>
      <c r="C37" s="94" t="s">
        <v>18</v>
      </c>
      <c r="D37" s="94" t="s">
        <v>126</v>
      </c>
      <c r="E37" s="94" t="s">
        <v>182</v>
      </c>
      <c r="F37" s="94" t="s">
        <v>183</v>
      </c>
      <c r="G37" s="94" t="s">
        <v>184</v>
      </c>
      <c r="H37" s="94" t="s">
        <v>185</v>
      </c>
      <c r="I37" s="124" t="s">
        <v>27</v>
      </c>
      <c r="J37" s="97" t="s">
        <v>187</v>
      </c>
      <c r="K37" s="124" t="s">
        <v>27</v>
      </c>
      <c r="L37" s="141" t="s">
        <v>188</v>
      </c>
    </row>
    <row r="38" spans="1:12" s="178" customFormat="1" ht="15" hidden="1" customHeight="1" x14ac:dyDescent="0.2">
      <c r="A38" s="92">
        <v>36</v>
      </c>
      <c r="B38" s="110">
        <v>45996</v>
      </c>
      <c r="C38" s="94" t="s">
        <v>18</v>
      </c>
      <c r="D38" s="94" t="s">
        <v>126</v>
      </c>
      <c r="E38" s="94" t="s">
        <v>189</v>
      </c>
      <c r="F38" s="94" t="s">
        <v>190</v>
      </c>
      <c r="G38" s="94" t="s">
        <v>191</v>
      </c>
      <c r="H38" s="94" t="s">
        <v>192</v>
      </c>
      <c r="I38" s="124" t="s">
        <v>27</v>
      </c>
      <c r="J38" s="97" t="s">
        <v>193</v>
      </c>
      <c r="K38" s="124" t="s">
        <v>27</v>
      </c>
      <c r="L38" s="141" t="s">
        <v>194</v>
      </c>
    </row>
    <row r="39" spans="1:12" s="178" customFormat="1" ht="15" hidden="1" customHeight="1" x14ac:dyDescent="0.2">
      <c r="A39" s="92">
        <v>37</v>
      </c>
      <c r="B39" s="110">
        <v>45996</v>
      </c>
      <c r="C39" s="94" t="s">
        <v>18</v>
      </c>
      <c r="D39" s="94" t="s">
        <v>126</v>
      </c>
      <c r="E39" s="94" t="s">
        <v>195</v>
      </c>
      <c r="F39" s="94" t="s">
        <v>196</v>
      </c>
      <c r="G39" s="94" t="s">
        <v>197</v>
      </c>
      <c r="H39" s="94" t="s">
        <v>166</v>
      </c>
      <c r="I39" s="124" t="s">
        <v>27</v>
      </c>
      <c r="J39" s="97" t="s">
        <v>198</v>
      </c>
      <c r="K39" s="124" t="s">
        <v>27</v>
      </c>
      <c r="L39" s="141" t="s">
        <v>199</v>
      </c>
    </row>
    <row r="40" spans="1:12" s="178" customFormat="1" ht="15" hidden="1" customHeight="1" x14ac:dyDescent="0.2">
      <c r="A40" s="92">
        <v>38</v>
      </c>
      <c r="B40" s="110">
        <v>45996</v>
      </c>
      <c r="C40" s="94" t="s">
        <v>18</v>
      </c>
      <c r="D40" s="94" t="s">
        <v>126</v>
      </c>
      <c r="E40" s="94" t="s">
        <v>200</v>
      </c>
      <c r="F40" s="94" t="s">
        <v>201</v>
      </c>
      <c r="G40" s="94" t="s">
        <v>191</v>
      </c>
      <c r="H40" s="94" t="s">
        <v>202</v>
      </c>
      <c r="I40" s="124" t="s">
        <v>27</v>
      </c>
      <c r="J40" s="97" t="s">
        <v>203</v>
      </c>
      <c r="K40" s="124" t="s">
        <v>27</v>
      </c>
      <c r="L40" s="141" t="s">
        <v>204</v>
      </c>
    </row>
    <row r="41" spans="1:12" s="178" customFormat="1" ht="15" hidden="1" customHeight="1" x14ac:dyDescent="0.2">
      <c r="A41" s="92">
        <v>39</v>
      </c>
      <c r="B41" s="110">
        <v>45996</v>
      </c>
      <c r="C41" s="94" t="s">
        <v>18</v>
      </c>
      <c r="D41" s="94" t="s">
        <v>126</v>
      </c>
      <c r="E41" s="94" t="s">
        <v>205</v>
      </c>
      <c r="F41" s="94" t="s">
        <v>206</v>
      </c>
      <c r="G41" s="94" t="s">
        <v>197</v>
      </c>
      <c r="H41" s="94" t="s">
        <v>207</v>
      </c>
      <c r="I41" s="124" t="s">
        <v>27</v>
      </c>
      <c r="J41" s="97" t="s">
        <v>208</v>
      </c>
      <c r="K41" s="124" t="s">
        <v>27</v>
      </c>
      <c r="L41" s="141" t="s">
        <v>209</v>
      </c>
    </row>
    <row r="42" spans="1:12" s="178" customFormat="1" ht="15" hidden="1" customHeight="1" x14ac:dyDescent="0.2">
      <c r="A42" s="92">
        <v>40</v>
      </c>
      <c r="B42" s="110">
        <v>45996</v>
      </c>
      <c r="C42" s="94" t="s">
        <v>210</v>
      </c>
      <c r="D42" s="94" t="s">
        <v>126</v>
      </c>
      <c r="E42" s="94" t="s">
        <v>211</v>
      </c>
      <c r="F42" s="94" t="s">
        <v>212</v>
      </c>
      <c r="G42" s="94" t="s">
        <v>213</v>
      </c>
      <c r="H42" s="94" t="s">
        <v>214</v>
      </c>
      <c r="I42" s="124" t="s">
        <v>27</v>
      </c>
      <c r="J42" s="97" t="s">
        <v>215</v>
      </c>
      <c r="K42" s="124" t="s">
        <v>27</v>
      </c>
      <c r="L42" s="141" t="s">
        <v>216</v>
      </c>
    </row>
    <row r="43" spans="1:12" s="178" customFormat="1" ht="15" hidden="1" customHeight="1" x14ac:dyDescent="0.2">
      <c r="A43" s="92">
        <v>41</v>
      </c>
      <c r="B43" s="110">
        <v>45996</v>
      </c>
      <c r="C43" s="94" t="s">
        <v>210</v>
      </c>
      <c r="D43" s="94" t="s">
        <v>126</v>
      </c>
      <c r="E43" s="94" t="s">
        <v>217</v>
      </c>
      <c r="F43" s="94" t="s">
        <v>218</v>
      </c>
      <c r="G43" s="94" t="s">
        <v>219</v>
      </c>
      <c r="H43" s="94" t="s">
        <v>220</v>
      </c>
      <c r="I43" s="124" t="s">
        <v>27</v>
      </c>
      <c r="J43" s="97" t="s">
        <v>222</v>
      </c>
      <c r="K43" s="124" t="s">
        <v>27</v>
      </c>
      <c r="L43" s="141" t="s">
        <v>223</v>
      </c>
    </row>
    <row r="44" spans="1:12" s="178" customFormat="1" ht="15" hidden="1" customHeight="1" x14ac:dyDescent="0.2">
      <c r="A44" s="92">
        <v>42</v>
      </c>
      <c r="B44" s="110">
        <v>45996</v>
      </c>
      <c r="C44" s="94" t="s">
        <v>210</v>
      </c>
      <c r="D44" s="94" t="s">
        <v>126</v>
      </c>
      <c r="E44" s="94" t="s">
        <v>224</v>
      </c>
      <c r="F44" s="94" t="s">
        <v>225</v>
      </c>
      <c r="G44" s="94" t="s">
        <v>226</v>
      </c>
      <c r="H44" s="94" t="s">
        <v>227</v>
      </c>
      <c r="I44" s="124" t="s">
        <v>27</v>
      </c>
      <c r="J44" s="97" t="s">
        <v>229</v>
      </c>
      <c r="K44" s="124" t="s">
        <v>27</v>
      </c>
      <c r="L44" s="141" t="s">
        <v>230</v>
      </c>
    </row>
    <row r="45" spans="1:12" s="178" customFormat="1" ht="15" hidden="1" customHeight="1" x14ac:dyDescent="0.2">
      <c r="A45" s="92">
        <v>43</v>
      </c>
      <c r="B45" s="110">
        <v>45996</v>
      </c>
      <c r="C45" s="94" t="s">
        <v>210</v>
      </c>
      <c r="D45" s="94" t="s">
        <v>126</v>
      </c>
      <c r="E45" s="94" t="s">
        <v>231</v>
      </c>
      <c r="F45" s="94" t="s">
        <v>232</v>
      </c>
      <c r="G45" s="94" t="s">
        <v>171</v>
      </c>
      <c r="H45" s="94" t="s">
        <v>233</v>
      </c>
      <c r="I45" s="124" t="s">
        <v>27</v>
      </c>
      <c r="J45" s="97" t="s">
        <v>234</v>
      </c>
      <c r="K45" s="124" t="s">
        <v>27</v>
      </c>
      <c r="L45" s="141" t="s">
        <v>235</v>
      </c>
    </row>
    <row r="46" spans="1:12" s="178" customFormat="1" ht="15" hidden="1" customHeight="1" x14ac:dyDescent="0.2">
      <c r="A46" s="92">
        <v>44</v>
      </c>
      <c r="B46" s="110">
        <v>45996</v>
      </c>
      <c r="C46" s="94" t="s">
        <v>210</v>
      </c>
      <c r="D46" s="94" t="s">
        <v>126</v>
      </c>
      <c r="E46" s="94" t="s">
        <v>236</v>
      </c>
      <c r="F46" s="94" t="s">
        <v>237</v>
      </c>
      <c r="G46" s="94" t="s">
        <v>238</v>
      </c>
      <c r="H46" s="94" t="s">
        <v>239</v>
      </c>
      <c r="I46" s="124" t="s">
        <v>27</v>
      </c>
      <c r="J46" s="97" t="s">
        <v>241</v>
      </c>
      <c r="K46" s="124" t="s">
        <v>27</v>
      </c>
      <c r="L46" s="141" t="s">
        <v>242</v>
      </c>
    </row>
    <row r="47" spans="1:12" s="178" customFormat="1" ht="15" hidden="1" customHeight="1" x14ac:dyDescent="0.2">
      <c r="A47" s="92">
        <v>45</v>
      </c>
      <c r="B47" s="110">
        <v>45996</v>
      </c>
      <c r="C47" s="94" t="s">
        <v>210</v>
      </c>
      <c r="D47" s="94" t="s">
        <v>126</v>
      </c>
      <c r="E47" s="94" t="s">
        <v>243</v>
      </c>
      <c r="F47" s="94" t="s">
        <v>244</v>
      </c>
      <c r="G47" s="94" t="s">
        <v>197</v>
      </c>
      <c r="H47" s="94" t="s">
        <v>245</v>
      </c>
      <c r="I47" s="124" t="s">
        <v>27</v>
      </c>
      <c r="J47" s="97" t="s">
        <v>246</v>
      </c>
      <c r="K47" s="124" t="s">
        <v>27</v>
      </c>
      <c r="L47" s="95" t="s">
        <v>247</v>
      </c>
    </row>
    <row r="48" spans="1:12" s="178" customFormat="1" ht="15" hidden="1" customHeight="1" x14ac:dyDescent="0.2">
      <c r="A48" s="92">
        <v>46</v>
      </c>
      <c r="B48" s="110">
        <v>45996</v>
      </c>
      <c r="C48" s="94" t="s">
        <v>210</v>
      </c>
      <c r="D48" s="94" t="s">
        <v>126</v>
      </c>
      <c r="E48" s="94" t="s">
        <v>248</v>
      </c>
      <c r="F48" s="94" t="s">
        <v>249</v>
      </c>
      <c r="G48" s="94" t="s">
        <v>191</v>
      </c>
      <c r="H48" s="94" t="s">
        <v>250</v>
      </c>
      <c r="I48" s="124" t="s">
        <v>27</v>
      </c>
      <c r="J48" s="97" t="s">
        <v>251</v>
      </c>
      <c r="K48" s="124" t="s">
        <v>27</v>
      </c>
      <c r="L48" s="141" t="s">
        <v>252</v>
      </c>
    </row>
    <row r="49" spans="1:12" s="178" customFormat="1" ht="15" hidden="1" customHeight="1" x14ac:dyDescent="0.2">
      <c r="A49" s="92">
        <v>47</v>
      </c>
      <c r="B49" s="110">
        <v>45996</v>
      </c>
      <c r="C49" s="94" t="s">
        <v>18</v>
      </c>
      <c r="D49" s="94" t="s">
        <v>126</v>
      </c>
      <c r="E49" s="94" t="s">
        <v>253</v>
      </c>
      <c r="F49" s="94" t="s">
        <v>254</v>
      </c>
      <c r="G49" s="94" t="s">
        <v>255</v>
      </c>
      <c r="H49" s="94" t="s">
        <v>256</v>
      </c>
      <c r="I49" s="124" t="s">
        <v>27</v>
      </c>
      <c r="J49" s="141" t="s">
        <v>1122</v>
      </c>
      <c r="K49" s="124" t="s">
        <v>27</v>
      </c>
      <c r="L49" s="141" t="s">
        <v>257</v>
      </c>
    </row>
    <row r="50" spans="1:12" s="178" customFormat="1" ht="15" hidden="1" customHeight="1" x14ac:dyDescent="0.2">
      <c r="A50" s="92">
        <v>48</v>
      </c>
      <c r="B50" s="110">
        <v>45996</v>
      </c>
      <c r="C50" s="94" t="s">
        <v>18</v>
      </c>
      <c r="D50" s="94" t="s">
        <v>126</v>
      </c>
      <c r="E50" s="94" t="s">
        <v>258</v>
      </c>
      <c r="F50" s="94" t="s">
        <v>259</v>
      </c>
      <c r="G50" s="94" t="s">
        <v>260</v>
      </c>
      <c r="H50" s="94" t="s">
        <v>261</v>
      </c>
      <c r="I50" s="124" t="s">
        <v>27</v>
      </c>
      <c r="J50" s="97" t="s">
        <v>262</v>
      </c>
      <c r="K50" s="124" t="s">
        <v>27</v>
      </c>
      <c r="L50" s="141" t="s">
        <v>263</v>
      </c>
    </row>
    <row r="51" spans="1:12" s="178" customFormat="1" ht="15" hidden="1" customHeight="1" x14ac:dyDescent="0.2">
      <c r="A51" s="92">
        <v>49</v>
      </c>
      <c r="B51" s="110">
        <v>46007</v>
      </c>
      <c r="C51" s="94" t="s">
        <v>264</v>
      </c>
      <c r="D51" s="94" t="s">
        <v>126</v>
      </c>
      <c r="E51" s="94" t="s">
        <v>265</v>
      </c>
      <c r="F51" s="94" t="s">
        <v>266</v>
      </c>
      <c r="G51" s="94" t="s">
        <v>267</v>
      </c>
      <c r="H51" s="94" t="s">
        <v>268</v>
      </c>
      <c r="I51" s="124" t="s">
        <v>27</v>
      </c>
      <c r="J51" s="141" t="s">
        <v>269</v>
      </c>
      <c r="K51" s="124" t="s">
        <v>27</v>
      </c>
      <c r="L51" s="141" t="s">
        <v>270</v>
      </c>
    </row>
    <row r="52" spans="1:12" s="178" customFormat="1" ht="15" hidden="1" customHeight="1" x14ac:dyDescent="0.2">
      <c r="A52" s="92">
        <v>50</v>
      </c>
      <c r="B52" s="110">
        <v>46007</v>
      </c>
      <c r="C52" s="94" t="s">
        <v>264</v>
      </c>
      <c r="D52" s="94" t="s">
        <v>126</v>
      </c>
      <c r="E52" s="94" t="s">
        <v>271</v>
      </c>
      <c r="F52" s="94" t="s">
        <v>272</v>
      </c>
      <c r="G52" s="94" t="s">
        <v>273</v>
      </c>
      <c r="H52" s="94" t="s">
        <v>274</v>
      </c>
      <c r="I52" s="124" t="s">
        <v>27</v>
      </c>
      <c r="J52" s="97" t="s">
        <v>275</v>
      </c>
      <c r="K52" s="124" t="s">
        <v>27</v>
      </c>
      <c r="L52" s="141" t="s">
        <v>276</v>
      </c>
    </row>
    <row r="53" spans="1:12" s="178" customFormat="1" ht="15" hidden="1" customHeight="1" x14ac:dyDescent="0.2">
      <c r="A53" s="92">
        <v>51</v>
      </c>
      <c r="B53" s="110">
        <v>46007</v>
      </c>
      <c r="C53" s="94" t="s">
        <v>264</v>
      </c>
      <c r="D53" s="94" t="s">
        <v>126</v>
      </c>
      <c r="E53" s="94" t="s">
        <v>277</v>
      </c>
      <c r="F53" s="94" t="s">
        <v>278</v>
      </c>
      <c r="G53" s="94" t="s">
        <v>135</v>
      </c>
      <c r="H53" s="94" t="s">
        <v>279</v>
      </c>
      <c r="I53" s="124" t="s">
        <v>27</v>
      </c>
      <c r="J53" s="141" t="s">
        <v>280</v>
      </c>
      <c r="K53" s="124" t="s">
        <v>27</v>
      </c>
      <c r="L53" s="141" t="s">
        <v>281</v>
      </c>
    </row>
    <row r="54" spans="1:12" s="178" customFormat="1" ht="15" hidden="1" customHeight="1" x14ac:dyDescent="0.2">
      <c r="A54" s="92">
        <v>52</v>
      </c>
      <c r="B54" s="110">
        <v>46007</v>
      </c>
      <c r="C54" s="94" t="s">
        <v>264</v>
      </c>
      <c r="D54" s="94" t="s">
        <v>126</v>
      </c>
      <c r="E54" s="94" t="s">
        <v>282</v>
      </c>
      <c r="F54" s="94" t="s">
        <v>159</v>
      </c>
      <c r="G54" s="94" t="s">
        <v>135</v>
      </c>
      <c r="H54" s="94" t="s">
        <v>283</v>
      </c>
      <c r="I54" s="124" t="s">
        <v>27</v>
      </c>
      <c r="J54" s="141" t="s">
        <v>284</v>
      </c>
      <c r="K54" s="124" t="s">
        <v>27</v>
      </c>
      <c r="L54" s="141" t="s">
        <v>285</v>
      </c>
    </row>
    <row r="55" spans="1:12" s="178" customFormat="1" ht="15" hidden="1" customHeight="1" x14ac:dyDescent="0.2">
      <c r="A55" s="92">
        <v>53</v>
      </c>
      <c r="B55" s="110">
        <v>46007</v>
      </c>
      <c r="C55" s="94" t="s">
        <v>264</v>
      </c>
      <c r="D55" s="94" t="s">
        <v>126</v>
      </c>
      <c r="E55" s="94" t="s">
        <v>286</v>
      </c>
      <c r="F55" s="94" t="s">
        <v>287</v>
      </c>
      <c r="G55" s="94" t="s">
        <v>288</v>
      </c>
      <c r="H55" s="94" t="s">
        <v>289</v>
      </c>
      <c r="I55" s="124" t="s">
        <v>27</v>
      </c>
      <c r="J55" s="97" t="s">
        <v>290</v>
      </c>
      <c r="K55" s="124" t="s">
        <v>27</v>
      </c>
      <c r="L55" s="141" t="s">
        <v>291</v>
      </c>
    </row>
    <row r="56" spans="1:12" s="178" customFormat="1" ht="15" hidden="1" customHeight="1" x14ac:dyDescent="0.2">
      <c r="A56" s="92">
        <v>54</v>
      </c>
      <c r="B56" s="110">
        <v>46007</v>
      </c>
      <c r="C56" s="94" t="s">
        <v>264</v>
      </c>
      <c r="D56" s="94" t="s">
        <v>126</v>
      </c>
      <c r="E56" s="94" t="s">
        <v>292</v>
      </c>
      <c r="F56" s="94" t="s">
        <v>293</v>
      </c>
      <c r="G56" s="94" t="s">
        <v>135</v>
      </c>
      <c r="H56" s="94" t="s">
        <v>294</v>
      </c>
      <c r="I56" s="124" t="s">
        <v>27</v>
      </c>
      <c r="J56" s="97" t="s">
        <v>295</v>
      </c>
      <c r="K56" s="124" t="s">
        <v>27</v>
      </c>
      <c r="L56" s="141" t="s">
        <v>296</v>
      </c>
    </row>
    <row r="57" spans="1:12" s="178" customFormat="1" ht="15" hidden="1" customHeight="1" x14ac:dyDescent="0.2">
      <c r="A57" s="92">
        <v>55</v>
      </c>
      <c r="B57" s="110">
        <v>46007</v>
      </c>
      <c r="C57" s="94" t="s">
        <v>264</v>
      </c>
      <c r="D57" s="94" t="s">
        <v>126</v>
      </c>
      <c r="E57" s="94" t="s">
        <v>297</v>
      </c>
      <c r="F57" s="94" t="s">
        <v>298</v>
      </c>
      <c r="G57" s="94" t="s">
        <v>135</v>
      </c>
      <c r="H57" s="94" t="s">
        <v>299</v>
      </c>
      <c r="I57" s="124" t="s">
        <v>27</v>
      </c>
      <c r="J57" s="97" t="s">
        <v>300</v>
      </c>
      <c r="K57" s="124" t="s">
        <v>27</v>
      </c>
      <c r="L57" s="141" t="s">
        <v>301</v>
      </c>
    </row>
    <row r="58" spans="1:12" s="178" customFormat="1" ht="15" hidden="1" customHeight="1" x14ac:dyDescent="0.2">
      <c r="A58" s="92">
        <v>56</v>
      </c>
      <c r="B58" s="110">
        <v>46007</v>
      </c>
      <c r="C58" s="94" t="s">
        <v>264</v>
      </c>
      <c r="D58" s="94" t="s">
        <v>126</v>
      </c>
      <c r="E58" s="94" t="s">
        <v>302</v>
      </c>
      <c r="F58" s="94" t="s">
        <v>273</v>
      </c>
      <c r="G58" s="94" t="s">
        <v>129</v>
      </c>
      <c r="H58" s="94" t="s">
        <v>303</v>
      </c>
      <c r="I58" s="124" t="s">
        <v>27</v>
      </c>
      <c r="J58" s="97" t="s">
        <v>304</v>
      </c>
      <c r="K58" s="124" t="s">
        <v>27</v>
      </c>
      <c r="L58" s="141" t="s">
        <v>305</v>
      </c>
    </row>
    <row r="59" spans="1:12" s="178" customFormat="1" ht="15" hidden="1" customHeight="1" x14ac:dyDescent="0.2">
      <c r="A59" s="92">
        <v>57</v>
      </c>
      <c r="B59" s="110">
        <v>46007</v>
      </c>
      <c r="C59" s="94" t="s">
        <v>264</v>
      </c>
      <c r="D59" s="94" t="s">
        <v>126</v>
      </c>
      <c r="E59" s="127" t="s">
        <v>107</v>
      </c>
      <c r="F59" s="94" t="s">
        <v>306</v>
      </c>
      <c r="G59" s="94" t="s">
        <v>135</v>
      </c>
      <c r="H59" s="94" t="s">
        <v>307</v>
      </c>
      <c r="I59" s="124" t="s">
        <v>27</v>
      </c>
      <c r="J59" s="141" t="s">
        <v>308</v>
      </c>
      <c r="K59" s="124" t="s">
        <v>24</v>
      </c>
      <c r="L59" s="94" t="s">
        <v>112</v>
      </c>
    </row>
    <row r="60" spans="1:12" s="178" customFormat="1" ht="15" hidden="1" customHeight="1" x14ac:dyDescent="0.2">
      <c r="A60" s="92">
        <v>58</v>
      </c>
      <c r="B60" s="110">
        <v>45996</v>
      </c>
      <c r="C60" s="94" t="s">
        <v>18</v>
      </c>
      <c r="D60" s="94" t="s">
        <v>126</v>
      </c>
      <c r="E60" s="127" t="s">
        <v>107</v>
      </c>
      <c r="F60" s="94" t="s">
        <v>309</v>
      </c>
      <c r="G60" s="94" t="s">
        <v>267</v>
      </c>
      <c r="H60" s="94" t="s">
        <v>310</v>
      </c>
      <c r="I60" s="124" t="s">
        <v>27</v>
      </c>
      <c r="J60" s="141" t="s">
        <v>311</v>
      </c>
      <c r="K60" s="124" t="s">
        <v>24</v>
      </c>
      <c r="L60" s="94" t="s">
        <v>112</v>
      </c>
    </row>
    <row r="61" spans="1:12" s="178" customFormat="1" ht="15" hidden="1" customHeight="1" x14ac:dyDescent="0.2">
      <c r="A61" s="92">
        <v>59</v>
      </c>
      <c r="B61" s="110">
        <v>45996</v>
      </c>
      <c r="C61" s="94" t="s">
        <v>18</v>
      </c>
      <c r="D61" s="94" t="s">
        <v>126</v>
      </c>
      <c r="E61" s="127" t="s">
        <v>107</v>
      </c>
      <c r="F61" s="94" t="s">
        <v>312</v>
      </c>
      <c r="G61" s="94" t="s">
        <v>191</v>
      </c>
      <c r="H61" s="94" t="s">
        <v>313</v>
      </c>
      <c r="I61" s="124" t="s">
        <v>27</v>
      </c>
      <c r="J61" s="141" t="s">
        <v>314</v>
      </c>
      <c r="K61" s="124" t="s">
        <v>24</v>
      </c>
      <c r="L61" s="94" t="s">
        <v>112</v>
      </c>
    </row>
    <row r="62" spans="1:12" s="178" customFormat="1" ht="15" hidden="1" customHeight="1" x14ac:dyDescent="0.2">
      <c r="A62" s="92">
        <v>60</v>
      </c>
      <c r="B62" s="110">
        <v>45996</v>
      </c>
      <c r="C62" s="94" t="s">
        <v>18</v>
      </c>
      <c r="D62" s="94" t="s">
        <v>126</v>
      </c>
      <c r="E62" s="127" t="s">
        <v>107</v>
      </c>
      <c r="F62" s="94" t="s">
        <v>315</v>
      </c>
      <c r="G62" s="94" t="s">
        <v>267</v>
      </c>
      <c r="H62" s="94" t="s">
        <v>316</v>
      </c>
      <c r="I62" s="124" t="s">
        <v>27</v>
      </c>
      <c r="J62" s="141" t="s">
        <v>317</v>
      </c>
      <c r="K62" s="124" t="s">
        <v>24</v>
      </c>
      <c r="L62" s="94" t="s">
        <v>112</v>
      </c>
    </row>
    <row r="63" spans="1:12" s="178" customFormat="1" ht="15" hidden="1" customHeight="1" x14ac:dyDescent="0.2">
      <c r="A63" s="92">
        <v>61</v>
      </c>
      <c r="B63" s="110">
        <v>45996</v>
      </c>
      <c r="C63" s="94" t="s">
        <v>18</v>
      </c>
      <c r="D63" s="94" t="s">
        <v>126</v>
      </c>
      <c r="E63" s="127" t="s">
        <v>107</v>
      </c>
      <c r="F63" s="94" t="s">
        <v>273</v>
      </c>
      <c r="G63" s="77" t="s">
        <v>318</v>
      </c>
      <c r="H63" s="77" t="s">
        <v>318</v>
      </c>
      <c r="I63" s="124" t="s">
        <v>27</v>
      </c>
      <c r="J63" s="141" t="s">
        <v>319</v>
      </c>
      <c r="K63" s="124" t="s">
        <v>24</v>
      </c>
      <c r="L63" s="94" t="s">
        <v>112</v>
      </c>
    </row>
    <row r="64" spans="1:12" s="178" customFormat="1" ht="15" hidden="1" customHeight="1" x14ac:dyDescent="0.2">
      <c r="A64" s="92">
        <v>62</v>
      </c>
      <c r="B64" s="110">
        <v>45996</v>
      </c>
      <c r="C64" s="94" t="s">
        <v>18</v>
      </c>
      <c r="D64" s="94" t="s">
        <v>126</v>
      </c>
      <c r="E64" s="127" t="s">
        <v>107</v>
      </c>
      <c r="F64" s="94" t="s">
        <v>320</v>
      </c>
      <c r="G64" s="94" t="s">
        <v>178</v>
      </c>
      <c r="H64" s="94" t="s">
        <v>321</v>
      </c>
      <c r="I64" s="124" t="s">
        <v>27</v>
      </c>
      <c r="J64" s="141" t="s">
        <v>322</v>
      </c>
      <c r="K64" s="124" t="s">
        <v>24</v>
      </c>
      <c r="L64" s="94" t="s">
        <v>112</v>
      </c>
    </row>
    <row r="65" spans="1:12" s="178" customFormat="1" ht="15" hidden="1" customHeight="1" x14ac:dyDescent="0.2">
      <c r="A65" s="92">
        <v>63</v>
      </c>
      <c r="B65" s="110">
        <v>45996</v>
      </c>
      <c r="C65" s="94" t="s">
        <v>18</v>
      </c>
      <c r="D65" s="94" t="s">
        <v>126</v>
      </c>
      <c r="E65" s="127" t="s">
        <v>107</v>
      </c>
      <c r="F65" s="94" t="s">
        <v>323</v>
      </c>
      <c r="G65" s="94" t="s">
        <v>135</v>
      </c>
      <c r="H65" s="94" t="s">
        <v>324</v>
      </c>
      <c r="I65" s="124" t="s">
        <v>27</v>
      </c>
      <c r="J65" s="141" t="s">
        <v>325</v>
      </c>
      <c r="K65" s="124" t="s">
        <v>24</v>
      </c>
      <c r="L65" s="94" t="s">
        <v>112</v>
      </c>
    </row>
    <row r="66" spans="1:12" s="178" customFormat="1" ht="15" hidden="1" customHeight="1" x14ac:dyDescent="0.2">
      <c r="A66" s="92">
        <v>64</v>
      </c>
      <c r="B66" s="110">
        <v>45996</v>
      </c>
      <c r="C66" s="94" t="s">
        <v>18</v>
      </c>
      <c r="D66" s="94" t="s">
        <v>126</v>
      </c>
      <c r="E66" s="127" t="s">
        <v>107</v>
      </c>
      <c r="F66" s="94" t="s">
        <v>326</v>
      </c>
      <c r="G66" s="94" t="s">
        <v>267</v>
      </c>
      <c r="H66" s="94" t="s">
        <v>327</v>
      </c>
      <c r="I66" s="124" t="s">
        <v>27</v>
      </c>
      <c r="J66" s="141" t="s">
        <v>328</v>
      </c>
      <c r="K66" s="124" t="s">
        <v>24</v>
      </c>
      <c r="L66" s="94" t="s">
        <v>112</v>
      </c>
    </row>
    <row r="67" spans="1:12" s="178" customFormat="1" ht="15" hidden="1" customHeight="1" x14ac:dyDescent="0.2">
      <c r="A67" s="92">
        <v>65</v>
      </c>
      <c r="B67" s="110">
        <v>45996</v>
      </c>
      <c r="C67" s="94" t="s">
        <v>18</v>
      </c>
      <c r="D67" s="94" t="s">
        <v>126</v>
      </c>
      <c r="E67" s="127" t="s">
        <v>107</v>
      </c>
      <c r="F67" s="94" t="s">
        <v>329</v>
      </c>
      <c r="G67" s="94" t="s">
        <v>135</v>
      </c>
      <c r="H67" s="94" t="s">
        <v>330</v>
      </c>
      <c r="I67" s="124" t="s">
        <v>27</v>
      </c>
      <c r="J67" s="141" t="s">
        <v>331</v>
      </c>
      <c r="K67" s="124" t="s">
        <v>24</v>
      </c>
      <c r="L67" s="94" t="s">
        <v>112</v>
      </c>
    </row>
    <row r="68" spans="1:12" s="178" customFormat="1" ht="15" hidden="1" customHeight="1" x14ac:dyDescent="0.2">
      <c r="A68" s="92">
        <v>66</v>
      </c>
      <c r="B68" s="110">
        <v>45996</v>
      </c>
      <c r="C68" s="94" t="s">
        <v>18</v>
      </c>
      <c r="D68" s="94" t="s">
        <v>126</v>
      </c>
      <c r="E68" s="127" t="s">
        <v>107</v>
      </c>
      <c r="F68" s="94" t="s">
        <v>332</v>
      </c>
      <c r="G68" s="94" t="s">
        <v>267</v>
      </c>
      <c r="H68" s="94" t="s">
        <v>333</v>
      </c>
      <c r="I68" s="124" t="s">
        <v>27</v>
      </c>
      <c r="J68" s="141" t="s">
        <v>334</v>
      </c>
      <c r="K68" s="124" t="s">
        <v>24</v>
      </c>
      <c r="L68" s="94" t="s">
        <v>112</v>
      </c>
    </row>
    <row r="69" spans="1:12" s="178" customFormat="1" ht="15" hidden="1" customHeight="1" x14ac:dyDescent="0.2">
      <c r="A69" s="92">
        <v>67</v>
      </c>
      <c r="B69" s="110">
        <v>45996</v>
      </c>
      <c r="C69" s="94" t="s">
        <v>18</v>
      </c>
      <c r="D69" s="94" t="s">
        <v>126</v>
      </c>
      <c r="E69" s="127" t="s">
        <v>107</v>
      </c>
      <c r="F69" s="94" t="s">
        <v>29</v>
      </c>
      <c r="G69" s="94" t="s">
        <v>191</v>
      </c>
      <c r="H69" s="94" t="s">
        <v>335</v>
      </c>
      <c r="I69" s="124" t="s">
        <v>27</v>
      </c>
      <c r="J69" s="141" t="s">
        <v>336</v>
      </c>
      <c r="K69" s="124" t="s">
        <v>24</v>
      </c>
      <c r="L69" s="94" t="s">
        <v>112</v>
      </c>
    </row>
    <row r="70" spans="1:12" s="178" customFormat="1" ht="15" hidden="1" customHeight="1" x14ac:dyDescent="0.2">
      <c r="A70" s="92">
        <v>68</v>
      </c>
      <c r="B70" s="110">
        <v>45996</v>
      </c>
      <c r="C70" s="94" t="s">
        <v>18</v>
      </c>
      <c r="D70" s="94" t="s">
        <v>126</v>
      </c>
      <c r="E70" s="127" t="s">
        <v>107</v>
      </c>
      <c r="F70" s="94" t="s">
        <v>337</v>
      </c>
      <c r="G70" s="94" t="s">
        <v>288</v>
      </c>
      <c r="H70" s="94" t="s">
        <v>338</v>
      </c>
      <c r="I70" s="124" t="s">
        <v>27</v>
      </c>
      <c r="J70" s="141" t="s">
        <v>339</v>
      </c>
      <c r="K70" s="124" t="s">
        <v>24</v>
      </c>
      <c r="L70" s="94" t="s">
        <v>112</v>
      </c>
    </row>
    <row r="71" spans="1:12" s="178" customFormat="1" ht="15" hidden="1" customHeight="1" x14ac:dyDescent="0.2">
      <c r="A71" s="92">
        <v>69</v>
      </c>
      <c r="B71" s="110">
        <v>45996</v>
      </c>
      <c r="C71" s="94" t="s">
        <v>18</v>
      </c>
      <c r="D71" s="94" t="s">
        <v>126</v>
      </c>
      <c r="E71" s="127" t="s">
        <v>107</v>
      </c>
      <c r="F71" s="94" t="s">
        <v>340</v>
      </c>
      <c r="G71" s="94" t="s">
        <v>341</v>
      </c>
      <c r="H71" s="77" t="s">
        <v>318</v>
      </c>
      <c r="I71" s="124" t="s">
        <v>27</v>
      </c>
      <c r="J71" s="141" t="s">
        <v>342</v>
      </c>
      <c r="K71" s="124" t="s">
        <v>24</v>
      </c>
      <c r="L71" s="94" t="s">
        <v>112</v>
      </c>
    </row>
    <row r="72" spans="1:12" s="178" customFormat="1" ht="15" hidden="1" customHeight="1" x14ac:dyDescent="0.2">
      <c r="A72" s="92">
        <v>70</v>
      </c>
      <c r="B72" s="110">
        <v>45996</v>
      </c>
      <c r="C72" s="94" t="s">
        <v>18</v>
      </c>
      <c r="D72" s="94" t="s">
        <v>126</v>
      </c>
      <c r="E72" s="127" t="s">
        <v>107</v>
      </c>
      <c r="F72" s="94" t="s">
        <v>343</v>
      </c>
      <c r="G72" s="94" t="s">
        <v>288</v>
      </c>
      <c r="H72" s="94" t="s">
        <v>344</v>
      </c>
      <c r="I72" s="124" t="s">
        <v>27</v>
      </c>
      <c r="J72" s="141" t="s">
        <v>345</v>
      </c>
      <c r="K72" s="124" t="s">
        <v>24</v>
      </c>
      <c r="L72" s="94" t="s">
        <v>112</v>
      </c>
    </row>
    <row r="73" spans="1:12" s="178" customFormat="1" ht="15" hidden="1" customHeight="1" x14ac:dyDescent="0.2">
      <c r="A73" s="92">
        <v>71</v>
      </c>
      <c r="B73" s="110">
        <v>45961</v>
      </c>
      <c r="C73" s="94" t="s">
        <v>18</v>
      </c>
      <c r="D73" s="94" t="s">
        <v>346</v>
      </c>
      <c r="E73" s="94" t="s">
        <v>347</v>
      </c>
      <c r="F73" s="94" t="s">
        <v>348</v>
      </c>
      <c r="G73" s="94" t="s">
        <v>349</v>
      </c>
      <c r="H73" s="94" t="s">
        <v>350</v>
      </c>
      <c r="I73" s="124" t="s">
        <v>27</v>
      </c>
      <c r="J73" s="141" t="s">
        <v>351</v>
      </c>
      <c r="K73" s="124" t="s">
        <v>27</v>
      </c>
      <c r="L73" s="141" t="s">
        <v>352</v>
      </c>
    </row>
    <row r="74" spans="1:12" s="178" customFormat="1" ht="15" hidden="1" customHeight="1" x14ac:dyDescent="0.2">
      <c r="A74" s="92">
        <v>72</v>
      </c>
      <c r="B74" s="110">
        <v>45961</v>
      </c>
      <c r="C74" s="94" t="s">
        <v>18</v>
      </c>
      <c r="D74" s="94" t="s">
        <v>346</v>
      </c>
      <c r="E74" s="94" t="s">
        <v>353</v>
      </c>
      <c r="F74" s="94" t="s">
        <v>354</v>
      </c>
      <c r="G74" s="94" t="s">
        <v>355</v>
      </c>
      <c r="H74" s="94" t="s">
        <v>356</v>
      </c>
      <c r="I74" s="124" t="s">
        <v>27</v>
      </c>
      <c r="J74" s="141" t="s">
        <v>357</v>
      </c>
      <c r="K74" s="124" t="s">
        <v>27</v>
      </c>
      <c r="L74" s="141" t="s">
        <v>352</v>
      </c>
    </row>
    <row r="75" spans="1:12" s="178" customFormat="1" ht="15" hidden="1" customHeight="1" x14ac:dyDescent="0.2">
      <c r="A75" s="92">
        <v>73</v>
      </c>
      <c r="B75" s="110">
        <v>45961</v>
      </c>
      <c r="C75" s="94" t="s">
        <v>18</v>
      </c>
      <c r="D75" s="94" t="s">
        <v>346</v>
      </c>
      <c r="E75" s="127" t="s">
        <v>107</v>
      </c>
      <c r="F75" s="94" t="s">
        <v>358</v>
      </c>
      <c r="G75" s="94" t="s">
        <v>359</v>
      </c>
      <c r="H75" s="94" t="s">
        <v>360</v>
      </c>
      <c r="I75" s="124" t="s">
        <v>27</v>
      </c>
      <c r="J75" s="141" t="s">
        <v>361</v>
      </c>
      <c r="K75" s="124" t="s">
        <v>27</v>
      </c>
      <c r="L75" s="94" t="s">
        <v>112</v>
      </c>
    </row>
  </sheetData>
  <autoFilter ref="A2:J75" xr:uid="{31DEFC66-5D73-4A98-A6FA-5D891EC68251}">
    <filterColumn colId="3">
      <filters>
        <filter val="UGT Huila"/>
      </filters>
    </filterColumn>
  </autoFilter>
  <mergeCells count="10">
    <mergeCell ref="K1:L1"/>
    <mergeCell ref="E1:E2"/>
    <mergeCell ref="F1:F2"/>
    <mergeCell ref="G1:G2"/>
    <mergeCell ref="H1:H2"/>
    <mergeCell ref="A1:A2"/>
    <mergeCell ref="B1:B2"/>
    <mergeCell ref="C1:C2"/>
    <mergeCell ref="D1:D2"/>
    <mergeCell ref="I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FC66-5D73-4A98-A6FA-5D891EC68251}">
  <sheetPr filterMode="1"/>
  <dimension ref="A1:KE54"/>
  <sheetViews>
    <sheetView tabSelected="1" zoomScale="60" zoomScaleNormal="60" workbookViewId="0">
      <pane xSplit="6" ySplit="2" topLeftCell="N3" activePane="bottomRight" state="frozen"/>
      <selection pane="topRight" activeCell="G1" sqref="G1"/>
      <selection pane="bottomLeft" activeCell="A3" sqref="A3"/>
      <selection pane="bottomRight" activeCell="P56" sqref="P56"/>
    </sheetView>
  </sheetViews>
  <sheetFormatPr baseColWidth="10" defaultColWidth="10.85546875" defaultRowHeight="15" customHeight="1" x14ac:dyDescent="0.2"/>
  <cols>
    <col min="1" max="1" width="5" style="11" customWidth="1"/>
    <col min="2" max="2" width="13.28515625" style="16" customWidth="1"/>
    <col min="3" max="3" width="18.7109375" style="14" customWidth="1"/>
    <col min="4" max="4" width="17.140625" style="14" customWidth="1"/>
    <col min="5" max="5" width="20.28515625" style="11" customWidth="1"/>
    <col min="6" max="6" width="23.140625" style="11" customWidth="1"/>
    <col min="7" max="7" width="15.140625" style="11" customWidth="1"/>
    <col min="8" max="8" width="24.85546875" style="11" customWidth="1"/>
    <col min="9" max="9" width="14.85546875" style="36" customWidth="1"/>
    <col min="10" max="10" width="17.140625" style="36" customWidth="1"/>
    <col min="11" max="11" width="13.42578125" style="14" customWidth="1"/>
    <col min="12" max="12" width="14" style="11" customWidth="1"/>
    <col min="13" max="13" width="15.42578125" style="15" customWidth="1"/>
    <col min="14" max="14" width="12.140625" style="11" customWidth="1"/>
    <col min="15" max="15" width="13.85546875" style="36" customWidth="1"/>
    <col min="16" max="16" width="17.5703125" style="11" customWidth="1"/>
    <col min="17" max="17" width="17.42578125" style="36" customWidth="1"/>
    <col min="18" max="18" width="23.140625" style="36" customWidth="1"/>
    <col min="19" max="20" width="15.140625" style="36" customWidth="1"/>
    <col min="21" max="21" width="17.42578125" style="36" customWidth="1"/>
    <col min="22" max="22" width="13.140625" style="36" customWidth="1"/>
    <col min="23" max="23" width="19.5703125" style="36" customWidth="1"/>
    <col min="24" max="24" width="13.5703125" style="36" customWidth="1"/>
    <col min="25" max="25" width="18.85546875" style="36" customWidth="1"/>
    <col min="26" max="26" width="12.140625" style="36" customWidth="1"/>
    <col min="27" max="27" width="15.42578125" style="36" customWidth="1"/>
    <col min="28" max="28" width="15.28515625" style="36" customWidth="1"/>
    <col min="29" max="29" width="13.85546875" style="15" customWidth="1"/>
    <col min="30" max="30" width="14.42578125" style="266" customWidth="1"/>
    <col min="31" max="31" width="10.5703125" style="11" customWidth="1"/>
    <col min="32" max="32" width="21" style="11" customWidth="1"/>
    <col min="33" max="33" width="15.28515625" style="11" customWidth="1"/>
    <col min="34" max="34" width="10.5703125" style="11" customWidth="1"/>
    <col min="35" max="35" width="13.7109375" style="11" customWidth="1"/>
    <col min="36" max="36" width="10.5703125" style="11" customWidth="1"/>
    <col min="37" max="37" width="25.5703125" style="11" customWidth="1"/>
    <col min="38" max="38" width="17" style="36" customWidth="1"/>
    <col min="39" max="39" width="13" style="36" customWidth="1"/>
    <col min="40" max="40" width="10.5703125" style="36" customWidth="1"/>
    <col min="41" max="41" width="12.5703125" style="36" customWidth="1"/>
    <col min="42" max="42" width="10.5703125" style="36" customWidth="1"/>
    <col min="43" max="43" width="30.5703125" style="36" customWidth="1"/>
    <col min="44" max="44" width="28.85546875" style="11" customWidth="1"/>
    <col min="45" max="46" width="11.28515625" style="11" customWidth="1"/>
    <col min="47" max="47" width="10.5703125" style="11" customWidth="1"/>
    <col min="48" max="48" width="13.5703125" style="11" customWidth="1"/>
    <col min="49" max="49" width="10.5703125" style="11" customWidth="1"/>
    <col min="50" max="50" width="26.5703125" style="11" customWidth="1"/>
    <col min="51" max="51" width="13.28515625" style="11" customWidth="1"/>
    <col min="52" max="52" width="14.140625" style="11" customWidth="1"/>
    <col min="53" max="53" width="20.5703125" style="11" customWidth="1"/>
    <col min="54" max="54" width="10.5703125" style="11" customWidth="1"/>
    <col min="55" max="55" width="12.5703125" style="11" customWidth="1"/>
    <col min="56" max="56" width="10.5703125" style="11" customWidth="1"/>
    <col min="57" max="57" width="25.5703125" style="11" customWidth="1"/>
    <col min="58" max="58" width="20.5703125" style="11" customWidth="1"/>
    <col min="59" max="59" width="13.42578125" style="11" customWidth="1"/>
    <col min="60" max="60" width="12.5703125" style="11" customWidth="1"/>
    <col min="61" max="63" width="10.5703125" style="11" customWidth="1"/>
    <col min="64" max="64" width="12.5703125" style="11" customWidth="1"/>
    <col min="65" max="65" width="10.5703125" style="11" customWidth="1"/>
    <col min="66" max="66" width="11.140625" style="11" customWidth="1"/>
    <col min="67" max="67" width="14.42578125" style="11" customWidth="1"/>
    <col min="68" max="68" width="10.5703125" style="11" customWidth="1"/>
    <col min="69" max="69" width="12.5703125" style="11" customWidth="1"/>
    <col min="70" max="72" width="10.5703125" style="11" customWidth="1"/>
    <col min="73" max="73" width="13.85546875" style="11" customWidth="1"/>
    <col min="74" max="74" width="13" style="11" customWidth="1"/>
    <col min="75" max="75" width="10.5703125" style="11" customWidth="1"/>
    <col min="76" max="76" width="11.5703125" style="11" customWidth="1"/>
    <col min="77" max="77" width="25.42578125" style="11" customWidth="1"/>
    <col min="78" max="79" width="10.5703125" style="11" customWidth="1"/>
    <col min="80" max="80" width="13.5703125" style="11" customWidth="1"/>
    <col min="81" max="81" width="12.42578125" style="11" customWidth="1"/>
    <col min="82" max="82" width="11.42578125" style="11" customWidth="1"/>
    <col min="83" max="83" width="25.5703125" style="11" customWidth="1"/>
    <col min="84" max="84" width="17.140625" style="11" customWidth="1"/>
    <col min="85" max="85" width="13.5703125" style="11" customWidth="1"/>
    <col min="86" max="91" width="10.5703125" style="11" customWidth="1"/>
    <col min="92" max="92" width="25.5703125" style="11" customWidth="1"/>
    <col min="93" max="93" width="13.7109375" style="11" customWidth="1"/>
    <col min="94" max="94" width="13" style="11" customWidth="1"/>
    <col min="95" max="95" width="16.28515625" style="15" customWidth="1"/>
    <col min="96" max="98" width="10.5703125" style="11" customWidth="1"/>
    <col min="99" max="99" width="31.7109375" style="11" customWidth="1"/>
    <col min="100" max="100" width="18.7109375" style="11" customWidth="1"/>
    <col min="101" max="101" width="12.5703125" style="11" customWidth="1"/>
    <col min="102" max="102" width="28.5703125" style="11" customWidth="1"/>
    <col min="103" max="103" width="10.28515625" style="11" customWidth="1"/>
    <col min="104" max="104" width="13.140625" style="11" customWidth="1"/>
    <col min="105" max="105" width="10.140625" style="11" customWidth="1"/>
    <col min="106" max="106" width="25.5703125" style="11" customWidth="1"/>
    <col min="107" max="107" width="14.42578125" style="11" customWidth="1"/>
    <col min="108" max="112" width="10.140625" style="11" customWidth="1"/>
    <col min="113" max="113" width="18.140625" style="11" customWidth="1"/>
    <col min="114" max="115" width="12.140625" style="11" customWidth="1"/>
    <col min="116" max="116" width="12" style="11" customWidth="1"/>
    <col min="117" max="117" width="10.85546875" style="11" customWidth="1"/>
    <col min="118" max="118" width="19.28515625" style="11" customWidth="1"/>
    <col min="119" max="119" width="10.85546875" style="11" customWidth="1"/>
    <col min="120" max="120" width="12.140625" style="11" customWidth="1"/>
    <col min="121" max="122" width="10.85546875" style="11" customWidth="1"/>
    <col min="123" max="123" width="10.140625" style="11" customWidth="1"/>
    <col min="124" max="124" width="12.5703125" style="11" customWidth="1"/>
    <col min="125" max="125" width="11.85546875" style="11" customWidth="1"/>
    <col min="126" max="126" width="9" style="11" customWidth="1"/>
    <col min="127" max="128" width="11.42578125" style="11" customWidth="1"/>
    <col min="129" max="129" width="25.5703125" style="11" customWidth="1"/>
    <col min="130" max="130" width="18.28515625" style="11" customWidth="1"/>
    <col min="131" max="131" width="12.85546875" style="11" customWidth="1"/>
    <col min="132" max="132" width="11.42578125" style="11" customWidth="1"/>
    <col min="133" max="133" width="12.5703125" style="11" customWidth="1"/>
    <col min="134" max="135" width="11.42578125" style="11" customWidth="1"/>
    <col min="136" max="136" width="30.42578125" style="11" customWidth="1"/>
    <col min="137" max="137" width="28.42578125" style="12" customWidth="1"/>
    <col min="138" max="138" width="12.7109375" style="11" customWidth="1"/>
    <col min="139" max="139" width="12.85546875" style="11" customWidth="1"/>
    <col min="140" max="142" width="10.5703125" style="11" customWidth="1"/>
    <col min="143" max="143" width="31.85546875" style="11" customWidth="1"/>
    <col min="144" max="144" width="15.140625" style="11" customWidth="1"/>
    <col min="145" max="145" width="8.85546875" style="11" customWidth="1"/>
    <col min="146" max="146" width="12.28515625" style="11" customWidth="1"/>
    <col min="147" max="147" width="9.7109375" style="11" customWidth="1"/>
    <col min="148" max="148" width="15.140625" style="11" customWidth="1"/>
    <col min="149" max="149" width="12.85546875" style="11" customWidth="1"/>
    <col min="150" max="150" width="13.85546875" style="11" customWidth="1"/>
    <col min="151" max="151" width="13.42578125" style="11" customWidth="1"/>
    <col min="152" max="152" width="10.5703125" style="11" customWidth="1"/>
    <col min="153" max="153" width="12.28515625" style="11" customWidth="1"/>
    <col min="154" max="154" width="9.140625" style="11" customWidth="1"/>
    <col min="155" max="155" width="15.140625" style="11" customWidth="1"/>
    <col min="156" max="156" width="10.85546875" style="11" customWidth="1"/>
    <col min="157" max="157" width="11.42578125" style="11" customWidth="1"/>
    <col min="158" max="159" width="10.5703125" style="11" customWidth="1"/>
    <col min="160" max="160" width="11.140625" style="11" customWidth="1"/>
    <col min="161" max="161" width="15.140625" style="11" customWidth="1"/>
    <col min="162" max="162" width="11.5703125" style="11" customWidth="1"/>
    <col min="163" max="163" width="15.140625" style="11" customWidth="1"/>
    <col min="164" max="164" width="32.140625" style="11" customWidth="1"/>
    <col min="165" max="170" width="15.140625" style="11" customWidth="1"/>
    <col min="171" max="171" width="32.140625" style="11" customWidth="1"/>
    <col min="172" max="172" width="19.140625" style="11" customWidth="1"/>
    <col min="173" max="173" width="11.42578125" style="11" customWidth="1"/>
    <col min="174" max="174" width="13.28515625" style="11" customWidth="1"/>
    <col min="175" max="176" width="13.28515625" style="13" customWidth="1"/>
    <col min="177" max="177" width="11.42578125" style="13" customWidth="1"/>
    <col min="178" max="178" width="28.5703125" style="13" customWidth="1"/>
    <col min="179" max="179" width="14.28515625" style="11" customWidth="1"/>
    <col min="180" max="180" width="11.7109375" style="13" customWidth="1"/>
    <col min="181" max="181" width="11.5703125" style="13" customWidth="1"/>
    <col min="182" max="182" width="13.42578125" style="12" customWidth="1"/>
    <col min="183" max="184" width="9.5703125" style="13" customWidth="1"/>
    <col min="185" max="185" width="11.140625" style="13" customWidth="1"/>
    <col min="186" max="186" width="22.5703125" style="13" customWidth="1"/>
    <col min="187" max="187" width="17.7109375" style="11" customWidth="1"/>
    <col min="188" max="188" width="12" style="12" customWidth="1"/>
    <col min="189" max="190" width="12.7109375" style="12" customWidth="1"/>
    <col min="191" max="193" width="11.5703125" style="13" customWidth="1"/>
    <col min="194" max="194" width="22.5703125" style="37" customWidth="1"/>
    <col min="195" max="196" width="18.28515625" style="11" customWidth="1"/>
    <col min="197" max="200" width="11.140625" style="38" customWidth="1"/>
    <col min="201" max="202" width="9.5703125" style="12" customWidth="1"/>
    <col min="203" max="203" width="10.85546875" style="12" customWidth="1"/>
    <col min="204" max="204" width="28.28515625" style="13" customWidth="1"/>
    <col min="205" max="205" width="19.85546875" style="12" customWidth="1"/>
    <col min="206" max="206" width="13" style="12" customWidth="1"/>
    <col min="207" max="207" width="10.5703125" style="12" customWidth="1"/>
    <col min="208" max="208" width="9.5703125" style="11" customWidth="1"/>
    <col min="209" max="209" width="11.7109375" style="11" customWidth="1"/>
    <col min="210" max="210" width="12" style="16" customWidth="1"/>
    <col min="211" max="211" width="19" style="11" customWidth="1"/>
    <col min="212" max="212" width="12.140625" style="11" customWidth="1"/>
    <col min="213" max="213" width="26.7109375" style="11" customWidth="1"/>
    <col min="214" max="214" width="12.5703125" style="11" customWidth="1"/>
    <col min="215" max="215" width="12" style="11" customWidth="1"/>
    <col min="216" max="217" width="9.5703125" style="11" customWidth="1"/>
    <col min="218" max="218" width="10.5703125" style="11" customWidth="1"/>
    <col min="219" max="219" width="30.5703125" style="11" customWidth="1"/>
    <col min="220" max="220" width="15.85546875" style="12" customWidth="1"/>
    <col min="221" max="221" width="19.28515625" style="12" customWidth="1"/>
    <col min="222" max="222" width="12.7109375" style="11" customWidth="1"/>
    <col min="223" max="226" width="10.85546875" style="11"/>
    <col min="227" max="227" width="18.140625" style="11" customWidth="1"/>
    <col min="228" max="228" width="17.42578125" style="12" customWidth="1"/>
    <col min="229" max="229" width="14.7109375" style="12" customWidth="1"/>
    <col min="230" max="230" width="11.42578125" style="12" customWidth="1"/>
    <col min="231" max="232" width="9.5703125" style="11" customWidth="1"/>
    <col min="233" max="233" width="12.28515625" style="11" customWidth="1"/>
    <col min="234" max="236" width="10.85546875" style="11" customWidth="1"/>
    <col min="237" max="237" width="15.5703125" style="12" customWidth="1"/>
    <col min="238" max="238" width="11.7109375" style="12" customWidth="1"/>
    <col min="239" max="239" width="12.85546875" style="12" customWidth="1"/>
    <col min="240" max="240" width="11.5703125" style="12" customWidth="1"/>
    <col min="241" max="241" width="13.85546875" style="12" customWidth="1"/>
    <col min="242" max="242" width="10.85546875" style="11" customWidth="1"/>
    <col min="243" max="243" width="16.140625" style="11" customWidth="1"/>
    <col min="244" max="244" width="10.85546875" style="11" customWidth="1"/>
    <col min="245" max="245" width="25.28515625" style="11" customWidth="1"/>
    <col min="246" max="246" width="19.85546875" style="11" customWidth="1"/>
    <col min="247" max="247" width="9.5703125" style="16" customWidth="1"/>
    <col min="248" max="253" width="10.85546875" style="11" customWidth="1"/>
    <col min="254" max="254" width="25.28515625" style="11" customWidth="1"/>
    <col min="255" max="255" width="17.5703125" style="11" customWidth="1"/>
    <col min="256" max="256" width="9.5703125" style="11" customWidth="1"/>
    <col min="257" max="262" width="10.85546875" style="11" customWidth="1"/>
    <col min="263" max="263" width="23.42578125" style="11" customWidth="1"/>
    <col min="264" max="264" width="13.140625" style="11" customWidth="1"/>
    <col min="265" max="265" width="12.5703125" style="36" customWidth="1"/>
    <col min="266" max="266" width="21.85546875" style="36" customWidth="1"/>
    <col min="267" max="267" width="20.5703125" style="11" customWidth="1"/>
    <col min="268" max="268" width="13" style="11" customWidth="1"/>
    <col min="269" max="271" width="10.5703125" style="11" customWidth="1"/>
    <col min="272" max="272" width="20.5703125" style="11" customWidth="1"/>
    <col min="273" max="276" width="10.5703125" style="11" customWidth="1"/>
    <col min="277" max="277" width="20.5703125" style="11" customWidth="1"/>
    <col min="278" max="278" width="10.85546875" style="11"/>
    <col min="279" max="279" width="23.85546875" style="11" customWidth="1"/>
    <col min="280" max="280" width="10.85546875" style="15"/>
    <col min="281" max="281" width="23.140625" style="11" customWidth="1"/>
    <col min="282" max="282" width="10.85546875" style="15"/>
    <col min="283" max="283" width="28.42578125" style="11" customWidth="1"/>
    <col min="284" max="284" width="15.140625" style="11" customWidth="1"/>
    <col min="285" max="285" width="27.42578125" style="11" customWidth="1"/>
    <col min="286" max="286" width="16.5703125" style="15" customWidth="1"/>
    <col min="287" max="287" width="25.5703125" style="11" customWidth="1"/>
    <col min="288" max="288" width="12.5703125" style="15" customWidth="1"/>
    <col min="289" max="289" width="26.7109375" style="11" customWidth="1"/>
    <col min="290" max="290" width="39.140625" style="11" customWidth="1"/>
    <col min="291" max="16384" width="10.85546875" style="11"/>
  </cols>
  <sheetData>
    <row r="1" spans="1:291" s="17" customFormat="1" ht="51.6" customHeight="1" x14ac:dyDescent="0.25">
      <c r="A1" s="279" t="s">
        <v>0</v>
      </c>
      <c r="B1" s="280" t="s">
        <v>362</v>
      </c>
      <c r="C1" s="279" t="s">
        <v>1</v>
      </c>
      <c r="D1" s="269" t="s">
        <v>2</v>
      </c>
      <c r="E1" s="281" t="s">
        <v>363</v>
      </c>
      <c r="F1" s="294" t="s">
        <v>364</v>
      </c>
      <c r="G1" s="294"/>
      <c r="H1" s="269" t="s">
        <v>365</v>
      </c>
      <c r="I1" s="269" t="s">
        <v>366</v>
      </c>
      <c r="J1" s="275" t="s">
        <v>4</v>
      </c>
      <c r="K1" s="275" t="s">
        <v>5</v>
      </c>
      <c r="L1" s="275" t="s">
        <v>6</v>
      </c>
      <c r="M1" s="278" t="s">
        <v>367</v>
      </c>
      <c r="N1" s="278"/>
      <c r="O1" s="278"/>
      <c r="P1" s="298" t="s">
        <v>368</v>
      </c>
      <c r="Q1" s="298"/>
      <c r="R1" s="298"/>
      <c r="S1" s="298"/>
      <c r="T1" s="298"/>
      <c r="U1" s="298"/>
      <c r="V1" s="298"/>
      <c r="W1" s="277" t="s">
        <v>369</v>
      </c>
      <c r="X1" s="277"/>
      <c r="Y1" s="277" t="s">
        <v>370</v>
      </c>
      <c r="Z1" s="277"/>
      <c r="AA1" s="281" t="s">
        <v>11</v>
      </c>
      <c r="AB1" s="281" t="s">
        <v>12</v>
      </c>
      <c r="AC1" s="281" t="s">
        <v>13</v>
      </c>
      <c r="AD1" s="295" t="s">
        <v>14</v>
      </c>
      <c r="AE1" s="288" t="s">
        <v>371</v>
      </c>
      <c r="AF1" s="288"/>
      <c r="AG1" s="288"/>
      <c r="AH1" s="288"/>
      <c r="AI1" s="288"/>
      <c r="AJ1" s="288"/>
      <c r="AK1" s="288"/>
      <c r="AL1" s="297" t="s">
        <v>372</v>
      </c>
      <c r="AM1" s="297"/>
      <c r="AN1" s="297"/>
      <c r="AO1" s="297"/>
      <c r="AP1" s="297"/>
      <c r="AQ1" s="297"/>
      <c r="AR1" s="288" t="s">
        <v>373</v>
      </c>
      <c r="AS1" s="291"/>
      <c r="AT1" s="291"/>
      <c r="AU1" s="291"/>
      <c r="AV1" s="291"/>
      <c r="AW1" s="291"/>
      <c r="AX1" s="292"/>
      <c r="AY1" s="285" t="s">
        <v>374</v>
      </c>
      <c r="AZ1" s="285"/>
      <c r="BA1" s="285"/>
      <c r="BB1" s="285"/>
      <c r="BC1" s="285"/>
      <c r="BD1" s="285"/>
      <c r="BE1" s="285"/>
      <c r="BF1" s="288" t="s">
        <v>375</v>
      </c>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5" t="s">
        <v>376</v>
      </c>
      <c r="CP1" s="285"/>
      <c r="CQ1" s="285"/>
      <c r="CR1" s="285"/>
      <c r="CS1" s="285"/>
      <c r="CT1" s="285"/>
      <c r="CU1" s="285"/>
      <c r="CV1" s="288" t="s">
        <v>377</v>
      </c>
      <c r="CW1" s="291"/>
      <c r="CX1" s="291"/>
      <c r="CY1" s="291"/>
      <c r="CZ1" s="291"/>
      <c r="DA1" s="291"/>
      <c r="DB1" s="292"/>
      <c r="DC1" s="285" t="s">
        <v>378</v>
      </c>
      <c r="DD1" s="286"/>
      <c r="DE1" s="286"/>
      <c r="DF1" s="286"/>
      <c r="DG1" s="286"/>
      <c r="DH1" s="286"/>
      <c r="DI1" s="286"/>
      <c r="DJ1" s="286"/>
      <c r="DK1" s="286"/>
      <c r="DL1" s="286"/>
      <c r="DM1" s="286"/>
      <c r="DN1" s="286"/>
      <c r="DO1" s="286"/>
      <c r="DP1" s="286"/>
      <c r="DQ1" s="286"/>
      <c r="DR1" s="286"/>
      <c r="DS1" s="286"/>
      <c r="DT1" s="286"/>
      <c r="DU1" s="286"/>
      <c r="DV1" s="286"/>
      <c r="DW1" s="286"/>
      <c r="DX1" s="286"/>
      <c r="DY1" s="286"/>
      <c r="DZ1" s="286"/>
      <c r="EA1" s="286"/>
      <c r="EB1" s="286"/>
      <c r="EC1" s="286"/>
      <c r="ED1" s="286"/>
      <c r="EE1" s="286"/>
      <c r="EF1" s="287"/>
      <c r="EG1" s="288" t="s">
        <v>379</v>
      </c>
      <c r="EH1" s="288"/>
      <c r="EI1" s="288"/>
      <c r="EJ1" s="288"/>
      <c r="EK1" s="288"/>
      <c r="EL1" s="288"/>
      <c r="EM1" s="288"/>
      <c r="EN1" s="285" t="s">
        <v>380</v>
      </c>
      <c r="EO1" s="286"/>
      <c r="EP1" s="286"/>
      <c r="EQ1" s="286"/>
      <c r="ER1" s="286"/>
      <c r="ES1" s="286"/>
      <c r="ET1" s="286"/>
      <c r="EU1" s="286"/>
      <c r="EV1" s="286"/>
      <c r="EW1" s="286"/>
      <c r="EX1" s="286"/>
      <c r="EY1" s="286"/>
      <c r="EZ1" s="286"/>
      <c r="FA1" s="286"/>
      <c r="FB1" s="286"/>
      <c r="FC1" s="286"/>
      <c r="FD1" s="286"/>
      <c r="FE1" s="286"/>
      <c r="FF1" s="286"/>
      <c r="FG1" s="286"/>
      <c r="FH1" s="286"/>
      <c r="FI1" s="286"/>
      <c r="FJ1" s="286"/>
      <c r="FK1" s="286"/>
      <c r="FL1" s="286"/>
      <c r="FM1" s="286"/>
      <c r="FN1" s="286"/>
      <c r="FO1" s="286"/>
      <c r="FP1" s="286"/>
      <c r="FQ1" s="286"/>
      <c r="FR1" s="286"/>
      <c r="FS1" s="286"/>
      <c r="FT1" s="286"/>
      <c r="FU1" s="286"/>
      <c r="FV1" s="287"/>
      <c r="FW1" s="288" t="s">
        <v>381</v>
      </c>
      <c r="FX1" s="288"/>
      <c r="FY1" s="288"/>
      <c r="FZ1" s="288"/>
      <c r="GA1" s="288"/>
      <c r="GB1" s="288"/>
      <c r="GC1" s="288"/>
      <c r="GD1" s="288"/>
      <c r="GE1" s="288"/>
      <c r="GF1" s="288"/>
      <c r="GG1" s="288"/>
      <c r="GH1" s="288"/>
      <c r="GI1" s="288"/>
      <c r="GJ1" s="288"/>
      <c r="GK1" s="288"/>
      <c r="GL1" s="288"/>
      <c r="GM1" s="288"/>
      <c r="GN1" s="288"/>
      <c r="GO1" s="288"/>
      <c r="GP1" s="288"/>
      <c r="GQ1" s="288"/>
      <c r="GR1" s="288"/>
      <c r="GS1" s="288"/>
      <c r="GT1" s="288"/>
      <c r="GU1" s="288"/>
      <c r="GV1" s="288"/>
      <c r="GW1" s="285" t="s">
        <v>382</v>
      </c>
      <c r="GX1" s="290"/>
      <c r="GY1" s="290"/>
      <c r="GZ1" s="290"/>
      <c r="HA1" s="290"/>
      <c r="HB1" s="290"/>
      <c r="HC1" s="290"/>
      <c r="HD1" s="290"/>
      <c r="HE1" s="290"/>
      <c r="HF1" s="288" t="s">
        <v>383</v>
      </c>
      <c r="HG1" s="289"/>
      <c r="HH1" s="289"/>
      <c r="HI1" s="289"/>
      <c r="HJ1" s="289"/>
      <c r="HK1" s="289"/>
      <c r="HL1" s="288" t="s">
        <v>384</v>
      </c>
      <c r="HM1" s="288"/>
      <c r="HN1" s="288"/>
      <c r="HO1" s="288"/>
      <c r="HP1" s="288"/>
      <c r="HQ1" s="288"/>
      <c r="HR1" s="288"/>
      <c r="HS1" s="288"/>
      <c r="HT1" s="285" t="s">
        <v>385</v>
      </c>
      <c r="HU1" s="286"/>
      <c r="HV1" s="286"/>
      <c r="HW1" s="286"/>
      <c r="HX1" s="286"/>
      <c r="HY1" s="286"/>
      <c r="HZ1" s="286"/>
      <c r="IA1" s="286"/>
      <c r="IB1" s="286"/>
      <c r="IC1" s="286"/>
      <c r="ID1" s="286"/>
      <c r="IE1" s="286"/>
      <c r="IF1" s="286"/>
      <c r="IG1" s="286"/>
      <c r="IH1" s="286"/>
      <c r="II1" s="286"/>
      <c r="IJ1" s="286"/>
      <c r="IK1" s="286"/>
      <c r="IL1" s="286"/>
      <c r="IM1" s="286"/>
      <c r="IN1" s="286"/>
      <c r="IO1" s="286"/>
      <c r="IP1" s="286"/>
      <c r="IQ1" s="286"/>
      <c r="IR1" s="286"/>
      <c r="IS1" s="286"/>
      <c r="IT1" s="286"/>
      <c r="IU1" s="286"/>
      <c r="IV1" s="286"/>
      <c r="IW1" s="286"/>
      <c r="IX1" s="286"/>
      <c r="IY1" s="286"/>
      <c r="IZ1" s="286"/>
      <c r="JA1" s="286"/>
      <c r="JB1" s="286"/>
      <c r="JC1" s="286"/>
      <c r="JD1" s="286"/>
      <c r="JE1" s="286"/>
      <c r="JF1" s="287"/>
      <c r="JG1" s="282" t="s">
        <v>386</v>
      </c>
      <c r="JH1" s="283"/>
      <c r="JI1" s="283"/>
      <c r="JJ1" s="283"/>
      <c r="JK1" s="283"/>
      <c r="JL1" s="283"/>
      <c r="JM1" s="283"/>
      <c r="JN1" s="283"/>
      <c r="JO1" s="283"/>
      <c r="JP1" s="283"/>
      <c r="JQ1" s="284"/>
      <c r="JR1" s="293" t="s">
        <v>387</v>
      </c>
      <c r="JS1" s="293"/>
      <c r="JT1" s="293"/>
      <c r="JU1" s="293"/>
      <c r="JV1" s="293"/>
      <c r="JW1" s="293"/>
      <c r="JX1" s="293"/>
      <c r="JY1" s="293"/>
      <c r="JZ1" s="293"/>
      <c r="KA1" s="293"/>
      <c r="KB1" s="293"/>
      <c r="KC1" s="293"/>
      <c r="KD1" s="293"/>
    </row>
    <row r="2" spans="1:291" s="33" customFormat="1" ht="81" customHeight="1" x14ac:dyDescent="0.25">
      <c r="A2" s="279"/>
      <c r="B2" s="280"/>
      <c r="C2" s="279"/>
      <c r="D2" s="269"/>
      <c r="E2" s="281"/>
      <c r="F2" s="41" t="s">
        <v>388</v>
      </c>
      <c r="G2" s="41" t="s">
        <v>389</v>
      </c>
      <c r="H2" s="269"/>
      <c r="I2" s="269"/>
      <c r="J2" s="275"/>
      <c r="K2" s="275"/>
      <c r="L2" s="275"/>
      <c r="M2" s="40" t="s">
        <v>388</v>
      </c>
      <c r="N2" s="40" t="s">
        <v>390</v>
      </c>
      <c r="O2" s="40" t="s">
        <v>391</v>
      </c>
      <c r="P2" s="39" t="s">
        <v>392</v>
      </c>
      <c r="Q2" s="39" t="s">
        <v>393</v>
      </c>
      <c r="R2" s="39" t="s">
        <v>394</v>
      </c>
      <c r="S2" s="39" t="s">
        <v>7</v>
      </c>
      <c r="T2" s="39" t="s">
        <v>8</v>
      </c>
      <c r="U2" s="39" t="s">
        <v>9</v>
      </c>
      <c r="V2" s="39" t="s">
        <v>10</v>
      </c>
      <c r="W2" s="22" t="s">
        <v>395</v>
      </c>
      <c r="X2" s="22" t="s">
        <v>396</v>
      </c>
      <c r="Y2" s="22" t="s">
        <v>395</v>
      </c>
      <c r="Z2" s="22" t="s">
        <v>396</v>
      </c>
      <c r="AA2" s="281"/>
      <c r="AB2" s="281"/>
      <c r="AC2" s="281"/>
      <c r="AD2" s="296"/>
      <c r="AE2" s="18" t="s">
        <v>397</v>
      </c>
      <c r="AF2" s="18" t="s">
        <v>398</v>
      </c>
      <c r="AG2" s="19" t="s">
        <v>396</v>
      </c>
      <c r="AH2" s="20" t="s">
        <v>399</v>
      </c>
      <c r="AI2" s="20" t="s">
        <v>400</v>
      </c>
      <c r="AJ2" s="20" t="s">
        <v>401</v>
      </c>
      <c r="AK2" s="20" t="s">
        <v>402</v>
      </c>
      <c r="AL2" s="26" t="s">
        <v>403</v>
      </c>
      <c r="AM2" s="21" t="s">
        <v>404</v>
      </c>
      <c r="AN2" s="20" t="s">
        <v>399</v>
      </c>
      <c r="AO2" s="20" t="s">
        <v>400</v>
      </c>
      <c r="AP2" s="20" t="s">
        <v>401</v>
      </c>
      <c r="AQ2" s="22" t="s">
        <v>405</v>
      </c>
      <c r="AR2" s="31" t="s">
        <v>406</v>
      </c>
      <c r="AS2" s="19" t="s">
        <v>407</v>
      </c>
      <c r="AT2" s="19" t="s">
        <v>408</v>
      </c>
      <c r="AU2" s="20" t="s">
        <v>399</v>
      </c>
      <c r="AV2" s="20" t="s">
        <v>400</v>
      </c>
      <c r="AW2" s="20" t="s">
        <v>401</v>
      </c>
      <c r="AX2" s="20" t="s">
        <v>409</v>
      </c>
      <c r="AY2" s="44" t="s">
        <v>410</v>
      </c>
      <c r="AZ2" s="23" t="s">
        <v>407</v>
      </c>
      <c r="BA2" s="23" t="s">
        <v>411</v>
      </c>
      <c r="BB2" s="20" t="s">
        <v>399</v>
      </c>
      <c r="BC2" s="20" t="s">
        <v>400</v>
      </c>
      <c r="BD2" s="20" t="s">
        <v>401</v>
      </c>
      <c r="BE2" s="20" t="s">
        <v>412</v>
      </c>
      <c r="BF2" s="72" t="s">
        <v>413</v>
      </c>
      <c r="BG2" s="55" t="s">
        <v>414</v>
      </c>
      <c r="BH2" s="55" t="s">
        <v>415</v>
      </c>
      <c r="BI2" s="55" t="s">
        <v>416</v>
      </c>
      <c r="BJ2" s="55" t="s">
        <v>417</v>
      </c>
      <c r="BK2" s="55" t="s">
        <v>418</v>
      </c>
      <c r="BL2" s="72" t="s">
        <v>419</v>
      </c>
      <c r="BM2" s="55" t="s">
        <v>420</v>
      </c>
      <c r="BN2" s="55" t="s">
        <v>421</v>
      </c>
      <c r="BO2" s="72" t="s">
        <v>422</v>
      </c>
      <c r="BP2" s="56" t="s">
        <v>423</v>
      </c>
      <c r="BQ2" s="55" t="s">
        <v>415</v>
      </c>
      <c r="BR2" s="73" t="s">
        <v>416</v>
      </c>
      <c r="BS2" s="73" t="s">
        <v>417</v>
      </c>
      <c r="BT2" s="74" t="s">
        <v>418</v>
      </c>
      <c r="BU2" s="72" t="s">
        <v>424</v>
      </c>
      <c r="BV2" s="74" t="s">
        <v>425</v>
      </c>
      <c r="BW2" s="56" t="s">
        <v>426</v>
      </c>
      <c r="BX2" s="55" t="s">
        <v>415</v>
      </c>
      <c r="BY2" s="55" t="s">
        <v>427</v>
      </c>
      <c r="BZ2" s="72" t="s">
        <v>428</v>
      </c>
      <c r="CA2" s="74" t="s">
        <v>429</v>
      </c>
      <c r="CB2" s="74" t="s">
        <v>430</v>
      </c>
      <c r="CC2" s="30" t="s">
        <v>431</v>
      </c>
      <c r="CD2" s="55" t="s">
        <v>415</v>
      </c>
      <c r="CE2" s="55" t="s">
        <v>432</v>
      </c>
      <c r="CF2" s="31" t="s">
        <v>433</v>
      </c>
      <c r="CG2" s="29" t="s">
        <v>414</v>
      </c>
      <c r="CH2" s="65" t="s">
        <v>416</v>
      </c>
      <c r="CI2" s="65" t="s">
        <v>417</v>
      </c>
      <c r="CJ2" s="66" t="s">
        <v>418</v>
      </c>
      <c r="CK2" s="20" t="s">
        <v>399</v>
      </c>
      <c r="CL2" s="20" t="s">
        <v>400</v>
      </c>
      <c r="CM2" s="20" t="s">
        <v>401</v>
      </c>
      <c r="CN2" s="22" t="s">
        <v>434</v>
      </c>
      <c r="CO2" s="26" t="s">
        <v>435</v>
      </c>
      <c r="CP2" s="23" t="s">
        <v>407</v>
      </c>
      <c r="CQ2" s="23" t="s">
        <v>436</v>
      </c>
      <c r="CR2" s="20" t="s">
        <v>399</v>
      </c>
      <c r="CS2" s="20" t="s">
        <v>400</v>
      </c>
      <c r="CT2" s="20" t="s">
        <v>401</v>
      </c>
      <c r="CU2" s="20" t="s">
        <v>437</v>
      </c>
      <c r="CV2" s="45" t="s">
        <v>438</v>
      </c>
      <c r="CW2" s="19" t="s">
        <v>407</v>
      </c>
      <c r="CX2" s="19" t="s">
        <v>411</v>
      </c>
      <c r="CY2" s="20" t="s">
        <v>399</v>
      </c>
      <c r="CZ2" s="20" t="s">
        <v>400</v>
      </c>
      <c r="DA2" s="20" t="s">
        <v>401</v>
      </c>
      <c r="DB2" s="20" t="s">
        <v>439</v>
      </c>
      <c r="DC2" s="58" t="s">
        <v>413</v>
      </c>
      <c r="DD2" s="55" t="s">
        <v>414</v>
      </c>
      <c r="DE2" s="55" t="s">
        <v>415</v>
      </c>
      <c r="DF2" s="55" t="s">
        <v>416</v>
      </c>
      <c r="DG2" s="55" t="s">
        <v>417</v>
      </c>
      <c r="DH2" s="55" t="s">
        <v>418</v>
      </c>
      <c r="DI2" s="58" t="s">
        <v>419</v>
      </c>
      <c r="DJ2" s="60" t="s">
        <v>440</v>
      </c>
      <c r="DK2" s="55" t="s">
        <v>426</v>
      </c>
      <c r="DL2" s="55" t="s">
        <v>400</v>
      </c>
      <c r="DM2" s="55" t="s">
        <v>441</v>
      </c>
      <c r="DN2" s="58" t="s">
        <v>422</v>
      </c>
      <c r="DO2" s="56" t="s">
        <v>423</v>
      </c>
      <c r="DP2" s="55" t="s">
        <v>415</v>
      </c>
      <c r="DQ2" s="55" t="s">
        <v>416</v>
      </c>
      <c r="DR2" s="55" t="s">
        <v>417</v>
      </c>
      <c r="DS2" s="56" t="s">
        <v>418</v>
      </c>
      <c r="DT2" s="58" t="s">
        <v>424</v>
      </c>
      <c r="DU2" s="59" t="s">
        <v>425</v>
      </c>
      <c r="DV2" s="56" t="s">
        <v>399</v>
      </c>
      <c r="DW2" s="55" t="s">
        <v>415</v>
      </c>
      <c r="DX2" s="55" t="s">
        <v>442</v>
      </c>
      <c r="DY2" s="55" t="s">
        <v>427</v>
      </c>
      <c r="DZ2" s="58" t="s">
        <v>428</v>
      </c>
      <c r="EA2" s="59" t="s">
        <v>443</v>
      </c>
      <c r="EB2" s="59" t="s">
        <v>444</v>
      </c>
      <c r="EC2" s="27" t="s">
        <v>431</v>
      </c>
      <c r="ED2" s="55" t="s">
        <v>441</v>
      </c>
      <c r="EE2" s="55" t="s">
        <v>415</v>
      </c>
      <c r="EF2" s="55" t="s">
        <v>432</v>
      </c>
      <c r="EG2" s="45" t="s">
        <v>445</v>
      </c>
      <c r="EH2" s="19" t="s">
        <v>407</v>
      </c>
      <c r="EI2" s="19" t="s">
        <v>411</v>
      </c>
      <c r="EJ2" s="20" t="s">
        <v>426</v>
      </c>
      <c r="EK2" s="20" t="s">
        <v>400</v>
      </c>
      <c r="EL2" s="20" t="s">
        <v>442</v>
      </c>
      <c r="EM2" s="20" t="s">
        <v>446</v>
      </c>
      <c r="EN2" s="58" t="s">
        <v>413</v>
      </c>
      <c r="EO2" s="55" t="s">
        <v>423</v>
      </c>
      <c r="EP2" s="55" t="s">
        <v>415</v>
      </c>
      <c r="EQ2" s="55" t="s">
        <v>416</v>
      </c>
      <c r="ER2" s="55" t="s">
        <v>417</v>
      </c>
      <c r="ES2" s="55" t="s">
        <v>418</v>
      </c>
      <c r="ET2" s="58" t="s">
        <v>419</v>
      </c>
      <c r="EU2" s="60" t="s">
        <v>447</v>
      </c>
      <c r="EV2" s="55" t="s">
        <v>426</v>
      </c>
      <c r="EW2" s="55" t="s">
        <v>415</v>
      </c>
      <c r="EX2" s="55" t="s">
        <v>441</v>
      </c>
      <c r="EY2" s="58" t="s">
        <v>422</v>
      </c>
      <c r="EZ2" s="56" t="s">
        <v>423</v>
      </c>
      <c r="FA2" s="55" t="s">
        <v>415</v>
      </c>
      <c r="FB2" s="55" t="s">
        <v>416</v>
      </c>
      <c r="FC2" s="55" t="s">
        <v>417</v>
      </c>
      <c r="FD2" s="56" t="s">
        <v>418</v>
      </c>
      <c r="FE2" s="58" t="s">
        <v>424</v>
      </c>
      <c r="FF2" s="59" t="s">
        <v>425</v>
      </c>
      <c r="FG2" s="55" t="s">
        <v>415</v>
      </c>
      <c r="FH2" s="55" t="s">
        <v>427</v>
      </c>
      <c r="FI2" s="58" t="s">
        <v>428</v>
      </c>
      <c r="FJ2" s="59" t="s">
        <v>448</v>
      </c>
      <c r="FK2" s="59" t="s">
        <v>449</v>
      </c>
      <c r="FL2" s="27" t="s">
        <v>431</v>
      </c>
      <c r="FM2" s="55" t="s">
        <v>450</v>
      </c>
      <c r="FN2" s="55" t="s">
        <v>415</v>
      </c>
      <c r="FO2" s="55" t="s">
        <v>432</v>
      </c>
      <c r="FP2" s="58" t="s">
        <v>451</v>
      </c>
      <c r="FQ2" s="56" t="s">
        <v>423</v>
      </c>
      <c r="FR2" s="57" t="s">
        <v>415</v>
      </c>
      <c r="FS2" s="61" t="s">
        <v>416</v>
      </c>
      <c r="FT2" s="61" t="s">
        <v>417</v>
      </c>
      <c r="FU2" s="56" t="s">
        <v>418</v>
      </c>
      <c r="FV2" s="55" t="s">
        <v>452</v>
      </c>
      <c r="FW2" s="197" t="s">
        <v>453</v>
      </c>
      <c r="FX2" s="198" t="s">
        <v>454</v>
      </c>
      <c r="FY2" s="198" t="s">
        <v>455</v>
      </c>
      <c r="FZ2" s="198" t="s">
        <v>431</v>
      </c>
      <c r="GA2" s="90" t="s">
        <v>426</v>
      </c>
      <c r="GB2" s="90" t="s">
        <v>400</v>
      </c>
      <c r="GC2" s="90" t="s">
        <v>442</v>
      </c>
      <c r="GD2" s="91" t="s">
        <v>456</v>
      </c>
      <c r="GE2" s="45" t="s">
        <v>457</v>
      </c>
      <c r="GF2" s="18" t="s">
        <v>454</v>
      </c>
      <c r="GG2" s="18" t="s">
        <v>455</v>
      </c>
      <c r="GH2" s="18" t="s">
        <v>431</v>
      </c>
      <c r="GI2" s="20" t="s">
        <v>426</v>
      </c>
      <c r="GJ2" s="20" t="s">
        <v>400</v>
      </c>
      <c r="GK2" s="20" t="s">
        <v>442</v>
      </c>
      <c r="GL2" s="22" t="s">
        <v>458</v>
      </c>
      <c r="GM2" s="45" t="s">
        <v>459</v>
      </c>
      <c r="GN2" s="63" t="s">
        <v>460</v>
      </c>
      <c r="GO2" s="18" t="s">
        <v>461</v>
      </c>
      <c r="GP2" s="62" t="s">
        <v>462</v>
      </c>
      <c r="GQ2" s="62" t="s">
        <v>463</v>
      </c>
      <c r="GR2" s="30" t="s">
        <v>431</v>
      </c>
      <c r="GS2" s="20" t="s">
        <v>426</v>
      </c>
      <c r="GT2" s="20" t="s">
        <v>400</v>
      </c>
      <c r="GU2" s="20" t="s">
        <v>442</v>
      </c>
      <c r="GV2" s="22" t="s">
        <v>464</v>
      </c>
      <c r="GW2" s="64" t="s">
        <v>465</v>
      </c>
      <c r="GX2" s="56" t="s">
        <v>423</v>
      </c>
      <c r="GY2" s="57" t="s">
        <v>415</v>
      </c>
      <c r="GZ2" s="65" t="s">
        <v>416</v>
      </c>
      <c r="HA2" s="65" t="s">
        <v>417</v>
      </c>
      <c r="HB2" s="66" t="s">
        <v>418</v>
      </c>
      <c r="HC2" s="26" t="s">
        <v>466</v>
      </c>
      <c r="HD2" s="26" t="s">
        <v>467</v>
      </c>
      <c r="HE2" s="22" t="s">
        <v>468</v>
      </c>
      <c r="HF2" s="46" t="s">
        <v>469</v>
      </c>
      <c r="HG2" s="32" t="s">
        <v>414</v>
      </c>
      <c r="HH2" s="20" t="s">
        <v>426</v>
      </c>
      <c r="HI2" s="20" t="s">
        <v>400</v>
      </c>
      <c r="HJ2" s="20" t="s">
        <v>442</v>
      </c>
      <c r="HK2" s="20" t="s">
        <v>470</v>
      </c>
      <c r="HL2" s="45" t="s">
        <v>471</v>
      </c>
      <c r="HM2" s="25" t="s">
        <v>472</v>
      </c>
      <c r="HN2" s="32" t="s">
        <v>473</v>
      </c>
      <c r="HO2" s="32" t="s">
        <v>474</v>
      </c>
      <c r="HP2" s="20" t="s">
        <v>426</v>
      </c>
      <c r="HQ2" s="20" t="s">
        <v>400</v>
      </c>
      <c r="HR2" s="20" t="s">
        <v>442</v>
      </c>
      <c r="HS2" s="20" t="s">
        <v>475</v>
      </c>
      <c r="HT2" s="26" t="s">
        <v>476</v>
      </c>
      <c r="HU2" s="28" t="s">
        <v>398</v>
      </c>
      <c r="HV2" s="28" t="s">
        <v>414</v>
      </c>
      <c r="HW2" s="28" t="s">
        <v>416</v>
      </c>
      <c r="HX2" s="28" t="s">
        <v>417</v>
      </c>
      <c r="HY2" s="21" t="s">
        <v>418</v>
      </c>
      <c r="HZ2" s="20" t="s">
        <v>426</v>
      </c>
      <c r="IA2" s="20" t="s">
        <v>400</v>
      </c>
      <c r="IB2" s="20" t="s">
        <v>442</v>
      </c>
      <c r="IC2" s="43" t="s">
        <v>428</v>
      </c>
      <c r="ID2" s="27" t="s">
        <v>477</v>
      </c>
      <c r="IE2" s="27" t="s">
        <v>448</v>
      </c>
      <c r="IF2" s="27" t="s">
        <v>449</v>
      </c>
      <c r="IG2" s="27" t="s">
        <v>478</v>
      </c>
      <c r="IH2" s="20" t="s">
        <v>426</v>
      </c>
      <c r="II2" s="20" t="s">
        <v>400</v>
      </c>
      <c r="IJ2" s="20" t="s">
        <v>442</v>
      </c>
      <c r="IK2" s="22" t="s">
        <v>479</v>
      </c>
      <c r="IL2" s="43" t="s">
        <v>480</v>
      </c>
      <c r="IM2" s="27" t="s">
        <v>481</v>
      </c>
      <c r="IN2" s="28" t="s">
        <v>416</v>
      </c>
      <c r="IO2" s="28" t="s">
        <v>417</v>
      </c>
      <c r="IP2" s="21" t="s">
        <v>418</v>
      </c>
      <c r="IQ2" s="20" t="s">
        <v>426</v>
      </c>
      <c r="IR2" s="20" t="s">
        <v>400</v>
      </c>
      <c r="IS2" s="20" t="s">
        <v>442</v>
      </c>
      <c r="IT2" s="22" t="s">
        <v>482</v>
      </c>
      <c r="IU2" s="43" t="s">
        <v>483</v>
      </c>
      <c r="IV2" s="27" t="s">
        <v>481</v>
      </c>
      <c r="IW2" s="28" t="s">
        <v>416</v>
      </c>
      <c r="IX2" s="28" t="s">
        <v>417</v>
      </c>
      <c r="IY2" s="21" t="s">
        <v>418</v>
      </c>
      <c r="IZ2" s="20" t="s">
        <v>426</v>
      </c>
      <c r="JA2" s="20" t="s">
        <v>400</v>
      </c>
      <c r="JB2" s="20" t="s">
        <v>442</v>
      </c>
      <c r="JC2" s="22" t="s">
        <v>484</v>
      </c>
      <c r="JD2" s="26" t="s">
        <v>485</v>
      </c>
      <c r="JE2" s="21" t="s">
        <v>486</v>
      </c>
      <c r="JF2" s="22" t="s">
        <v>487</v>
      </c>
      <c r="JG2" s="24" t="s">
        <v>398</v>
      </c>
      <c r="JH2" s="24" t="s">
        <v>396</v>
      </c>
      <c r="JI2" s="20" t="s">
        <v>426</v>
      </c>
      <c r="JJ2" s="20" t="s">
        <v>400</v>
      </c>
      <c r="JK2" s="20" t="s">
        <v>442</v>
      </c>
      <c r="JL2" s="24" t="s">
        <v>488</v>
      </c>
      <c r="JM2" s="24" t="s">
        <v>489</v>
      </c>
      <c r="JN2" s="20" t="s">
        <v>426</v>
      </c>
      <c r="JO2" s="20" t="s">
        <v>400</v>
      </c>
      <c r="JP2" s="20" t="s">
        <v>442</v>
      </c>
      <c r="JQ2" s="20" t="s">
        <v>490</v>
      </c>
      <c r="JR2" s="42" t="s">
        <v>491</v>
      </c>
      <c r="JS2" s="20" t="s">
        <v>492</v>
      </c>
      <c r="JT2" s="20" t="s">
        <v>493</v>
      </c>
      <c r="JU2" s="20" t="s">
        <v>492</v>
      </c>
      <c r="JV2" s="20" t="s">
        <v>494</v>
      </c>
      <c r="JW2" s="20" t="s">
        <v>492</v>
      </c>
      <c r="JX2" s="20" t="s">
        <v>495</v>
      </c>
      <c r="JY2" s="20" t="s">
        <v>492</v>
      </c>
      <c r="JZ2" s="20" t="s">
        <v>496</v>
      </c>
      <c r="KA2" s="20" t="s">
        <v>492</v>
      </c>
      <c r="KB2" s="20" t="s">
        <v>497</v>
      </c>
      <c r="KC2" s="20" t="s">
        <v>492</v>
      </c>
      <c r="KD2" s="20" t="s">
        <v>498</v>
      </c>
      <c r="KE2" s="47"/>
    </row>
    <row r="3" spans="1:291" s="163" customFormat="1" ht="15" hidden="1" customHeight="1" x14ac:dyDescent="0.25">
      <c r="A3" s="158">
        <v>1</v>
      </c>
      <c r="B3" s="253">
        <v>46009</v>
      </c>
      <c r="C3" s="97" t="s">
        <v>18</v>
      </c>
      <c r="D3" s="97" t="s">
        <v>19</v>
      </c>
      <c r="E3" s="97" t="s">
        <v>499</v>
      </c>
      <c r="F3" s="96" t="s">
        <v>20</v>
      </c>
      <c r="G3" s="97" t="s">
        <v>500</v>
      </c>
      <c r="H3" s="141" t="s">
        <v>501</v>
      </c>
      <c r="I3" s="218">
        <v>12208113</v>
      </c>
      <c r="J3" s="159" t="s">
        <v>21</v>
      </c>
      <c r="K3" s="149" t="s">
        <v>22</v>
      </c>
      <c r="L3" s="212" t="s">
        <v>23</v>
      </c>
      <c r="M3" s="226">
        <v>2600</v>
      </c>
      <c r="N3" s="160">
        <v>40829</v>
      </c>
      <c r="O3" s="86" t="s">
        <v>502</v>
      </c>
      <c r="P3" s="255" t="s">
        <v>503</v>
      </c>
      <c r="Q3" s="130" t="s">
        <v>504</v>
      </c>
      <c r="R3" s="137" t="s">
        <v>505</v>
      </c>
      <c r="S3" s="119">
        <f>DATE(YEAR(N3)+12,MONTH(N3),DAY(N3))</f>
        <v>45212</v>
      </c>
      <c r="T3" s="119">
        <f>DATE(YEAR(AG3),MONTH(AG3),DAY(AG3))+1095</f>
        <v>44584</v>
      </c>
      <c r="U3" s="161" t="s">
        <v>24</v>
      </c>
      <c r="V3" s="103" t="s">
        <v>25</v>
      </c>
      <c r="W3" s="209">
        <v>20214300283753</v>
      </c>
      <c r="X3" s="102">
        <v>44453</v>
      </c>
      <c r="Y3" s="211">
        <v>20237100058393</v>
      </c>
      <c r="Z3" s="252" t="s">
        <v>506</v>
      </c>
      <c r="AA3" s="100" t="s">
        <v>26</v>
      </c>
      <c r="AB3" s="151">
        <v>45919</v>
      </c>
      <c r="AC3" s="205" t="s">
        <v>27</v>
      </c>
      <c r="AD3" s="167">
        <f>((B3-AG3)/365)*12</f>
        <v>82.849315068493155</v>
      </c>
      <c r="AE3" s="113" t="s">
        <v>507</v>
      </c>
      <c r="AF3" s="112">
        <v>20196200051282</v>
      </c>
      <c r="AG3" s="128">
        <v>43489</v>
      </c>
      <c r="AH3" s="97" t="s">
        <v>508</v>
      </c>
      <c r="AI3" s="97" t="s">
        <v>507</v>
      </c>
      <c r="AJ3" s="97" t="s">
        <v>318</v>
      </c>
      <c r="AK3" s="97" t="s">
        <v>509</v>
      </c>
      <c r="AL3" s="86" t="s">
        <v>318</v>
      </c>
      <c r="AM3" s="86" t="s">
        <v>186</v>
      </c>
      <c r="AN3" s="86" t="s">
        <v>318</v>
      </c>
      <c r="AO3" s="86" t="s">
        <v>186</v>
      </c>
      <c r="AP3" s="86" t="s">
        <v>318</v>
      </c>
      <c r="AQ3" s="86" t="s">
        <v>510</v>
      </c>
      <c r="AR3" s="85" t="s">
        <v>318</v>
      </c>
      <c r="AS3" s="75" t="s">
        <v>186</v>
      </c>
      <c r="AT3" s="86" t="s">
        <v>186</v>
      </c>
      <c r="AU3" s="82" t="s">
        <v>318</v>
      </c>
      <c r="AV3" s="86" t="s">
        <v>186</v>
      </c>
      <c r="AW3" s="82" t="s">
        <v>318</v>
      </c>
      <c r="AX3" s="82" t="s">
        <v>511</v>
      </c>
      <c r="AY3" s="97">
        <v>2949</v>
      </c>
      <c r="AZ3" s="115">
        <v>43734</v>
      </c>
      <c r="BA3" s="94" t="s">
        <v>512</v>
      </c>
      <c r="BB3" s="98" t="s">
        <v>508</v>
      </c>
      <c r="BC3" s="130" t="s">
        <v>513</v>
      </c>
      <c r="BD3" s="130" t="s">
        <v>508</v>
      </c>
      <c r="BE3" s="130" t="s">
        <v>514</v>
      </c>
      <c r="BF3" s="162">
        <v>20197100969391</v>
      </c>
      <c r="BG3" s="98">
        <v>43756</v>
      </c>
      <c r="BH3" s="130" t="s">
        <v>515</v>
      </c>
      <c r="BI3" s="106" t="s">
        <v>318</v>
      </c>
      <c r="BJ3" s="117" t="s">
        <v>186</v>
      </c>
      <c r="BK3" s="117" t="s">
        <v>186</v>
      </c>
      <c r="BL3" s="131" t="s">
        <v>318</v>
      </c>
      <c r="BM3" s="117" t="s">
        <v>186</v>
      </c>
      <c r="BN3" s="117" t="s">
        <v>186</v>
      </c>
      <c r="BO3" s="75" t="s">
        <v>186</v>
      </c>
      <c r="BP3" s="75" t="s">
        <v>186</v>
      </c>
      <c r="BQ3" s="75" t="s">
        <v>186</v>
      </c>
      <c r="BR3" s="75" t="s">
        <v>186</v>
      </c>
      <c r="BS3" s="75" t="s">
        <v>186</v>
      </c>
      <c r="BT3" s="75" t="s">
        <v>186</v>
      </c>
      <c r="BU3" s="75" t="s">
        <v>186</v>
      </c>
      <c r="BV3" s="75" t="s">
        <v>186</v>
      </c>
      <c r="BW3" s="77" t="s">
        <v>186</v>
      </c>
      <c r="BX3" s="77" t="s">
        <v>186</v>
      </c>
      <c r="BY3" s="77" t="s">
        <v>516</v>
      </c>
      <c r="BZ3" s="84" t="s">
        <v>318</v>
      </c>
      <c r="CA3" s="77" t="s">
        <v>186</v>
      </c>
      <c r="CB3" s="77" t="s">
        <v>186</v>
      </c>
      <c r="CC3" s="77" t="s">
        <v>186</v>
      </c>
      <c r="CD3" s="77" t="s">
        <v>186</v>
      </c>
      <c r="CE3" s="77" t="s">
        <v>517</v>
      </c>
      <c r="CF3" s="112">
        <v>20197100933461</v>
      </c>
      <c r="CG3" s="115">
        <v>43748</v>
      </c>
      <c r="CH3" s="106" t="s">
        <v>318</v>
      </c>
      <c r="CI3" s="101" t="s">
        <v>186</v>
      </c>
      <c r="CJ3" s="101" t="s">
        <v>186</v>
      </c>
      <c r="CK3" s="129" t="s">
        <v>508</v>
      </c>
      <c r="CL3" s="97" t="s">
        <v>518</v>
      </c>
      <c r="CM3" s="97" t="s">
        <v>508</v>
      </c>
      <c r="CN3" s="97" t="s">
        <v>519</v>
      </c>
      <c r="CO3" s="82" t="s">
        <v>318</v>
      </c>
      <c r="CP3" s="77" t="s">
        <v>186</v>
      </c>
      <c r="CQ3" s="77" t="s">
        <v>186</v>
      </c>
      <c r="CR3" s="86" t="s">
        <v>318</v>
      </c>
      <c r="CS3" s="77" t="s">
        <v>186</v>
      </c>
      <c r="CT3" s="86" t="s">
        <v>318</v>
      </c>
      <c r="CU3" s="86" t="s">
        <v>520</v>
      </c>
      <c r="CV3" s="112">
        <v>202471000120599</v>
      </c>
      <c r="CW3" s="151">
        <v>45595</v>
      </c>
      <c r="CX3" s="97" t="s">
        <v>521</v>
      </c>
      <c r="CY3" s="94" t="s">
        <v>508</v>
      </c>
      <c r="CZ3" s="141" t="s">
        <v>522</v>
      </c>
      <c r="DA3" s="97" t="s">
        <v>24</v>
      </c>
      <c r="DB3" s="97" t="s">
        <v>523</v>
      </c>
      <c r="DC3" s="86" t="s">
        <v>318</v>
      </c>
      <c r="DD3" s="84" t="s">
        <v>186</v>
      </c>
      <c r="DE3" s="84" t="s">
        <v>186</v>
      </c>
      <c r="DF3" s="79" t="s">
        <v>186</v>
      </c>
      <c r="DG3" s="84" t="s">
        <v>186</v>
      </c>
      <c r="DH3" s="84" t="s">
        <v>186</v>
      </c>
      <c r="DI3" s="86" t="s">
        <v>318</v>
      </c>
      <c r="DJ3" s="81" t="s">
        <v>186</v>
      </c>
      <c r="DK3" s="82" t="s">
        <v>318</v>
      </c>
      <c r="DL3" s="81" t="s">
        <v>186</v>
      </c>
      <c r="DM3" s="82" t="s">
        <v>318</v>
      </c>
      <c r="DN3" s="84" t="s">
        <v>186</v>
      </c>
      <c r="DO3" s="84" t="s">
        <v>186</v>
      </c>
      <c r="DP3" s="84" t="s">
        <v>186</v>
      </c>
      <c r="DQ3" s="79" t="s">
        <v>186</v>
      </c>
      <c r="DR3" s="84" t="s">
        <v>186</v>
      </c>
      <c r="DS3" s="84" t="s">
        <v>186</v>
      </c>
      <c r="DT3" s="84" t="s">
        <v>186</v>
      </c>
      <c r="DU3" s="86" t="s">
        <v>186</v>
      </c>
      <c r="DV3" s="84" t="s">
        <v>186</v>
      </c>
      <c r="DW3" s="84" t="s">
        <v>186</v>
      </c>
      <c r="DX3" s="84" t="s">
        <v>186</v>
      </c>
      <c r="DY3" s="86" t="s">
        <v>516</v>
      </c>
      <c r="DZ3" s="97" t="s">
        <v>508</v>
      </c>
      <c r="EA3" s="151">
        <v>45912</v>
      </c>
      <c r="EB3" s="151">
        <v>45919</v>
      </c>
      <c r="EC3" s="109">
        <f>NETWORKDAYS(EA3,EB3,Festivos!A3:A18)-1</f>
        <v>5</v>
      </c>
      <c r="ED3" s="97" t="s">
        <v>318</v>
      </c>
      <c r="EE3" s="97" t="s">
        <v>186</v>
      </c>
      <c r="EF3" s="97" t="s">
        <v>524</v>
      </c>
      <c r="EG3" s="86" t="s">
        <v>318</v>
      </c>
      <c r="EH3" s="84" t="s">
        <v>186</v>
      </c>
      <c r="EI3" s="84" t="s">
        <v>186</v>
      </c>
      <c r="EJ3" s="86" t="s">
        <v>318</v>
      </c>
      <c r="EK3" s="84" t="s">
        <v>186</v>
      </c>
      <c r="EL3" s="86" t="s">
        <v>318</v>
      </c>
      <c r="EM3" s="86" t="s">
        <v>525</v>
      </c>
      <c r="EN3" s="86" t="s">
        <v>318</v>
      </c>
      <c r="EO3" s="84" t="s">
        <v>186</v>
      </c>
      <c r="EP3" s="84" t="s">
        <v>186</v>
      </c>
      <c r="EQ3" s="79" t="s">
        <v>186</v>
      </c>
      <c r="ER3" s="84" t="s">
        <v>186</v>
      </c>
      <c r="ES3" s="84" t="s">
        <v>186</v>
      </c>
      <c r="ET3" s="94" t="s">
        <v>508</v>
      </c>
      <c r="EU3" s="93">
        <v>43759</v>
      </c>
      <c r="EV3" s="94" t="s">
        <v>24</v>
      </c>
      <c r="EW3" s="94" t="s">
        <v>186</v>
      </c>
      <c r="EX3" s="94" t="s">
        <v>508</v>
      </c>
      <c r="EY3" s="84" t="s">
        <v>186</v>
      </c>
      <c r="EZ3" s="84" t="s">
        <v>186</v>
      </c>
      <c r="FA3" s="84" t="s">
        <v>186</v>
      </c>
      <c r="FB3" s="79" t="s">
        <v>186</v>
      </c>
      <c r="FC3" s="86" t="s">
        <v>186</v>
      </c>
      <c r="FD3" s="84" t="s">
        <v>186</v>
      </c>
      <c r="FE3" s="84" t="s">
        <v>186</v>
      </c>
      <c r="FF3" s="86" t="s">
        <v>186</v>
      </c>
      <c r="FG3" s="84" t="s">
        <v>186</v>
      </c>
      <c r="FH3" s="94" t="s">
        <v>526</v>
      </c>
      <c r="FI3" s="86" t="s">
        <v>318</v>
      </c>
      <c r="FJ3" s="86" t="s">
        <v>186</v>
      </c>
      <c r="FK3" s="86" t="s">
        <v>186</v>
      </c>
      <c r="FL3" s="86" t="s">
        <v>186</v>
      </c>
      <c r="FM3" s="86" t="s">
        <v>186</v>
      </c>
      <c r="FN3" s="86" t="s">
        <v>186</v>
      </c>
      <c r="FO3" s="86" t="s">
        <v>527</v>
      </c>
      <c r="FP3" s="86" t="s">
        <v>318</v>
      </c>
      <c r="FQ3" s="84" t="s">
        <v>186</v>
      </c>
      <c r="FR3" s="84" t="s">
        <v>186</v>
      </c>
      <c r="FS3" s="84" t="s">
        <v>186</v>
      </c>
      <c r="FT3" s="84" t="s">
        <v>186</v>
      </c>
      <c r="FU3" s="86" t="s">
        <v>186</v>
      </c>
      <c r="FV3" s="187" t="s">
        <v>528</v>
      </c>
      <c r="FW3" s="82" t="s">
        <v>318</v>
      </c>
      <c r="FX3" s="81" t="s">
        <v>186</v>
      </c>
      <c r="FY3" s="81" t="s">
        <v>186</v>
      </c>
      <c r="FZ3" s="81" t="s">
        <v>186</v>
      </c>
      <c r="GA3" s="82" t="s">
        <v>318</v>
      </c>
      <c r="GB3" s="81" t="s">
        <v>186</v>
      </c>
      <c r="GC3" s="82" t="s">
        <v>318</v>
      </c>
      <c r="GD3" s="84" t="s">
        <v>529</v>
      </c>
      <c r="GE3" s="191" t="s">
        <v>318</v>
      </c>
      <c r="GF3" s="87" t="s">
        <v>186</v>
      </c>
      <c r="GG3" s="87" t="s">
        <v>186</v>
      </c>
      <c r="GH3" s="87" t="s">
        <v>186</v>
      </c>
      <c r="GI3" s="81" t="s">
        <v>318</v>
      </c>
      <c r="GJ3" s="87" t="s">
        <v>186</v>
      </c>
      <c r="GK3" s="81" t="s">
        <v>318</v>
      </c>
      <c r="GL3" s="82" t="s">
        <v>530</v>
      </c>
      <c r="GM3" s="81" t="s">
        <v>318</v>
      </c>
      <c r="GN3" s="87" t="s">
        <v>186</v>
      </c>
      <c r="GO3" s="87" t="s">
        <v>186</v>
      </c>
      <c r="GP3" s="87" t="s">
        <v>186</v>
      </c>
      <c r="GQ3" s="87" t="s">
        <v>186</v>
      </c>
      <c r="GR3" s="87" t="s">
        <v>186</v>
      </c>
      <c r="GS3" s="81" t="s">
        <v>318</v>
      </c>
      <c r="GT3" s="87" t="s">
        <v>186</v>
      </c>
      <c r="GU3" s="81" t="s">
        <v>318</v>
      </c>
      <c r="GV3" s="82" t="s">
        <v>531</v>
      </c>
      <c r="GW3" s="81" t="s">
        <v>318</v>
      </c>
      <c r="GX3" s="87" t="s">
        <v>186</v>
      </c>
      <c r="GY3" s="87" t="s">
        <v>186</v>
      </c>
      <c r="GZ3" s="79" t="s">
        <v>186</v>
      </c>
      <c r="HA3" s="87" t="s">
        <v>186</v>
      </c>
      <c r="HB3" s="87" t="s">
        <v>186</v>
      </c>
      <c r="HC3" s="86" t="s">
        <v>186</v>
      </c>
      <c r="HD3" s="86" t="s">
        <v>186</v>
      </c>
      <c r="HE3" s="82" t="s">
        <v>532</v>
      </c>
      <c r="HF3" s="81" t="s">
        <v>318</v>
      </c>
      <c r="HG3" s="87" t="s">
        <v>186</v>
      </c>
      <c r="HH3" s="81" t="s">
        <v>318</v>
      </c>
      <c r="HI3" s="87" t="s">
        <v>186</v>
      </c>
      <c r="HJ3" s="81" t="s">
        <v>318</v>
      </c>
      <c r="HK3" s="75" t="s">
        <v>533</v>
      </c>
      <c r="HL3" s="87" t="s">
        <v>318</v>
      </c>
      <c r="HM3" s="87" t="s">
        <v>186</v>
      </c>
      <c r="HN3" s="87" t="s">
        <v>186</v>
      </c>
      <c r="HO3" s="87" t="s">
        <v>186</v>
      </c>
      <c r="HP3" s="81" t="s">
        <v>318</v>
      </c>
      <c r="HQ3" s="87" t="s">
        <v>186</v>
      </c>
      <c r="HR3" s="82" t="s">
        <v>318</v>
      </c>
      <c r="HS3" s="82" t="s">
        <v>534</v>
      </c>
      <c r="HT3" s="82" t="s">
        <v>318</v>
      </c>
      <c r="HU3" s="87" t="s">
        <v>186</v>
      </c>
      <c r="HV3" s="87" t="s">
        <v>186</v>
      </c>
      <c r="HW3" s="88" t="s">
        <v>318</v>
      </c>
      <c r="HX3" s="87" t="s">
        <v>186</v>
      </c>
      <c r="HY3" s="87" t="s">
        <v>186</v>
      </c>
      <c r="HZ3" s="81" t="s">
        <v>318</v>
      </c>
      <c r="IA3" s="87" t="s">
        <v>186</v>
      </c>
      <c r="IB3" s="82" t="s">
        <v>318</v>
      </c>
      <c r="IC3" s="82" t="s">
        <v>318</v>
      </c>
      <c r="ID3" s="87" t="s">
        <v>186</v>
      </c>
      <c r="IE3" s="87" t="s">
        <v>186</v>
      </c>
      <c r="IF3" s="87" t="s">
        <v>186</v>
      </c>
      <c r="IG3" s="87" t="s">
        <v>186</v>
      </c>
      <c r="IH3" s="81" t="s">
        <v>318</v>
      </c>
      <c r="II3" s="87" t="s">
        <v>186</v>
      </c>
      <c r="IJ3" s="82" t="s">
        <v>318</v>
      </c>
      <c r="IK3" s="82" t="s">
        <v>535</v>
      </c>
      <c r="IL3" s="87" t="s">
        <v>318</v>
      </c>
      <c r="IM3" s="87" t="s">
        <v>186</v>
      </c>
      <c r="IN3" s="88" t="s">
        <v>318</v>
      </c>
      <c r="IO3" s="87" t="s">
        <v>186</v>
      </c>
      <c r="IP3" s="87" t="s">
        <v>186</v>
      </c>
      <c r="IQ3" s="81" t="s">
        <v>318</v>
      </c>
      <c r="IR3" s="87" t="s">
        <v>186</v>
      </c>
      <c r="IS3" s="82" t="s">
        <v>24</v>
      </c>
      <c r="IT3" s="86" t="s">
        <v>536</v>
      </c>
      <c r="IU3" s="87" t="s">
        <v>318</v>
      </c>
      <c r="IV3" s="87" t="s">
        <v>186</v>
      </c>
      <c r="IW3" s="88" t="s">
        <v>318</v>
      </c>
      <c r="IX3" s="87" t="s">
        <v>186</v>
      </c>
      <c r="IY3" s="87" t="s">
        <v>186</v>
      </c>
      <c r="IZ3" s="81" t="s">
        <v>318</v>
      </c>
      <c r="JA3" s="87" t="s">
        <v>186</v>
      </c>
      <c r="JB3" s="82" t="s">
        <v>24</v>
      </c>
      <c r="JC3" s="86" t="s">
        <v>537</v>
      </c>
      <c r="JD3" s="81" t="s">
        <v>318</v>
      </c>
      <c r="JE3" s="87" t="s">
        <v>186</v>
      </c>
      <c r="JF3" s="87" t="s">
        <v>538</v>
      </c>
      <c r="JG3" s="201" t="s">
        <v>318</v>
      </c>
      <c r="JH3" s="201" t="s">
        <v>186</v>
      </c>
      <c r="JI3" s="84" t="s">
        <v>318</v>
      </c>
      <c r="JJ3" s="201" t="s">
        <v>186</v>
      </c>
      <c r="JK3" s="84" t="s">
        <v>318</v>
      </c>
      <c r="JL3" s="86" t="s">
        <v>186</v>
      </c>
      <c r="JM3" s="86" t="s">
        <v>186</v>
      </c>
      <c r="JN3" s="84" t="s">
        <v>318</v>
      </c>
      <c r="JO3" s="86" t="s">
        <v>186</v>
      </c>
      <c r="JP3" s="86" t="s">
        <v>318</v>
      </c>
      <c r="JQ3" s="86" t="s">
        <v>539</v>
      </c>
      <c r="JR3" s="97" t="s">
        <v>27</v>
      </c>
      <c r="JS3" s="89" t="s">
        <v>540</v>
      </c>
      <c r="JT3" s="97" t="s">
        <v>27</v>
      </c>
      <c r="JU3" s="97" t="s">
        <v>541</v>
      </c>
      <c r="JV3" s="97" t="s">
        <v>542</v>
      </c>
      <c r="JW3" s="97" t="s">
        <v>543</v>
      </c>
      <c r="JX3" s="97" t="s">
        <v>544</v>
      </c>
      <c r="JY3" s="97" t="s">
        <v>545</v>
      </c>
      <c r="JZ3" s="97" t="s">
        <v>27</v>
      </c>
      <c r="KA3" s="97" t="s">
        <v>546</v>
      </c>
      <c r="KB3" s="97" t="s">
        <v>544</v>
      </c>
      <c r="KC3" s="97" t="s">
        <v>547</v>
      </c>
      <c r="KD3" s="141" t="s">
        <v>548</v>
      </c>
    </row>
    <row r="4" spans="1:291" s="163" customFormat="1" ht="15" hidden="1" customHeight="1" x14ac:dyDescent="0.25">
      <c r="A4" s="158">
        <v>2</v>
      </c>
      <c r="B4" s="115">
        <v>46009</v>
      </c>
      <c r="C4" s="97" t="s">
        <v>18</v>
      </c>
      <c r="D4" s="97" t="s">
        <v>19</v>
      </c>
      <c r="E4" s="97" t="s">
        <v>549</v>
      </c>
      <c r="F4" s="96" t="s">
        <v>28</v>
      </c>
      <c r="G4" s="97" t="s">
        <v>500</v>
      </c>
      <c r="H4" s="141" t="s">
        <v>550</v>
      </c>
      <c r="I4" s="218" t="s">
        <v>551</v>
      </c>
      <c r="J4" s="94" t="s">
        <v>29</v>
      </c>
      <c r="K4" s="149" t="s">
        <v>30</v>
      </c>
      <c r="L4" s="213" t="s">
        <v>31</v>
      </c>
      <c r="M4" s="212">
        <v>14405</v>
      </c>
      <c r="N4" s="115">
        <v>41634</v>
      </c>
      <c r="O4" s="119">
        <v>41703</v>
      </c>
      <c r="P4" s="154" t="s">
        <v>552</v>
      </c>
      <c r="Q4" s="130" t="s">
        <v>504</v>
      </c>
      <c r="R4" s="137" t="s">
        <v>553</v>
      </c>
      <c r="S4" s="119">
        <f>DATE(YEAR(O4)+12,MONTH(O4),DAY(O4))</f>
        <v>46086</v>
      </c>
      <c r="T4" s="119">
        <f t="shared" ref="T4:T53" si="0">DATE(YEAR(AG4),MONTH(AG4),DAY(AG4))+1095</f>
        <v>45864</v>
      </c>
      <c r="U4" s="161" t="s">
        <v>24</v>
      </c>
      <c r="V4" s="103" t="s">
        <v>25</v>
      </c>
      <c r="W4" s="209">
        <v>20214300283753</v>
      </c>
      <c r="X4" s="102">
        <v>44453</v>
      </c>
      <c r="Y4" s="211">
        <v>20237100058393</v>
      </c>
      <c r="Z4" s="252" t="s">
        <v>506</v>
      </c>
      <c r="AA4" s="100" t="s">
        <v>32</v>
      </c>
      <c r="AB4" s="119">
        <v>45595</v>
      </c>
      <c r="AC4" s="205" t="s">
        <v>27</v>
      </c>
      <c r="AD4" s="167">
        <f>((B4-AG4)/365)*12</f>
        <v>40.767123287671232</v>
      </c>
      <c r="AE4" s="133" t="s">
        <v>507</v>
      </c>
      <c r="AF4" s="116" t="s">
        <v>554</v>
      </c>
      <c r="AG4" s="128">
        <v>44769</v>
      </c>
      <c r="AH4" s="97" t="s">
        <v>508</v>
      </c>
      <c r="AI4" s="141" t="s">
        <v>555</v>
      </c>
      <c r="AJ4" s="97" t="s">
        <v>508</v>
      </c>
      <c r="AK4" s="97" t="s">
        <v>556</v>
      </c>
      <c r="AL4" s="97" t="s">
        <v>557</v>
      </c>
      <c r="AM4" s="115">
        <v>43545</v>
      </c>
      <c r="AN4" s="97" t="s">
        <v>508</v>
      </c>
      <c r="AO4" s="129" t="s">
        <v>558</v>
      </c>
      <c r="AP4" s="97" t="s">
        <v>318</v>
      </c>
      <c r="AQ4" s="97" t="s">
        <v>559</v>
      </c>
      <c r="AR4" s="85" t="s">
        <v>318</v>
      </c>
      <c r="AS4" s="75" t="s">
        <v>186</v>
      </c>
      <c r="AT4" s="86" t="s">
        <v>186</v>
      </c>
      <c r="AU4" s="82" t="s">
        <v>318</v>
      </c>
      <c r="AV4" s="86" t="s">
        <v>186</v>
      </c>
      <c r="AW4" s="82" t="s">
        <v>318</v>
      </c>
      <c r="AX4" s="82" t="s">
        <v>511</v>
      </c>
      <c r="AY4" s="97">
        <v>277</v>
      </c>
      <c r="AZ4" s="115">
        <v>43542</v>
      </c>
      <c r="BA4" s="94" t="s">
        <v>512</v>
      </c>
      <c r="BB4" s="130" t="s">
        <v>508</v>
      </c>
      <c r="BC4" s="130" t="s">
        <v>560</v>
      </c>
      <c r="BD4" s="130" t="s">
        <v>508</v>
      </c>
      <c r="BE4" s="130" t="s">
        <v>561</v>
      </c>
      <c r="BF4" s="81" t="s">
        <v>318</v>
      </c>
      <c r="BG4" s="78" t="s">
        <v>186</v>
      </c>
      <c r="BH4" s="78" t="s">
        <v>186</v>
      </c>
      <c r="BI4" s="79" t="s">
        <v>186</v>
      </c>
      <c r="BJ4" s="78" t="s">
        <v>186</v>
      </c>
      <c r="BK4" s="78" t="s">
        <v>186</v>
      </c>
      <c r="BL4" s="82" t="s">
        <v>318</v>
      </c>
      <c r="BM4" s="82" t="s">
        <v>186</v>
      </c>
      <c r="BN4" s="82" t="s">
        <v>186</v>
      </c>
      <c r="BO4" s="75" t="s">
        <v>186</v>
      </c>
      <c r="BP4" s="75" t="s">
        <v>186</v>
      </c>
      <c r="BQ4" s="75" t="s">
        <v>186</v>
      </c>
      <c r="BR4" s="75" t="s">
        <v>186</v>
      </c>
      <c r="BS4" s="75" t="s">
        <v>186</v>
      </c>
      <c r="BT4" s="75" t="s">
        <v>186</v>
      </c>
      <c r="BU4" s="75" t="s">
        <v>186</v>
      </c>
      <c r="BV4" s="75" t="s">
        <v>186</v>
      </c>
      <c r="BW4" s="77" t="s">
        <v>186</v>
      </c>
      <c r="BX4" s="77" t="s">
        <v>186</v>
      </c>
      <c r="BY4" s="77" t="s">
        <v>516</v>
      </c>
      <c r="BZ4" s="84" t="s">
        <v>318</v>
      </c>
      <c r="CA4" s="77" t="s">
        <v>186</v>
      </c>
      <c r="CB4" s="77" t="s">
        <v>186</v>
      </c>
      <c r="CC4" s="77" t="s">
        <v>186</v>
      </c>
      <c r="CD4" s="77" t="s">
        <v>186</v>
      </c>
      <c r="CE4" s="77" t="s">
        <v>517</v>
      </c>
      <c r="CF4" s="84" t="s">
        <v>318</v>
      </c>
      <c r="CG4" s="77" t="s">
        <v>186</v>
      </c>
      <c r="CH4" s="79" t="s">
        <v>186</v>
      </c>
      <c r="CI4" s="77" t="s">
        <v>186</v>
      </c>
      <c r="CJ4" s="77" t="s">
        <v>186</v>
      </c>
      <c r="CK4" s="84" t="s">
        <v>318</v>
      </c>
      <c r="CL4" s="77" t="s">
        <v>186</v>
      </c>
      <c r="CM4" s="86" t="s">
        <v>318</v>
      </c>
      <c r="CN4" s="77" t="s">
        <v>562</v>
      </c>
      <c r="CO4" s="82" t="s">
        <v>318</v>
      </c>
      <c r="CP4" s="77" t="s">
        <v>186</v>
      </c>
      <c r="CQ4" s="77" t="s">
        <v>186</v>
      </c>
      <c r="CR4" s="86" t="s">
        <v>318</v>
      </c>
      <c r="CS4" s="77" t="s">
        <v>186</v>
      </c>
      <c r="CT4" s="86" t="s">
        <v>318</v>
      </c>
      <c r="CU4" s="86" t="s">
        <v>520</v>
      </c>
      <c r="CV4" s="112">
        <v>202471000120589</v>
      </c>
      <c r="CW4" s="115">
        <v>45595</v>
      </c>
      <c r="CX4" s="94" t="s">
        <v>521</v>
      </c>
      <c r="CY4" s="97" t="s">
        <v>508</v>
      </c>
      <c r="CZ4" s="129" t="s">
        <v>522</v>
      </c>
      <c r="DA4" s="97" t="s">
        <v>24</v>
      </c>
      <c r="DB4" s="97" t="s">
        <v>523</v>
      </c>
      <c r="DC4" s="86" t="s">
        <v>318</v>
      </c>
      <c r="DD4" s="84" t="s">
        <v>186</v>
      </c>
      <c r="DE4" s="84" t="s">
        <v>186</v>
      </c>
      <c r="DF4" s="79" t="s">
        <v>186</v>
      </c>
      <c r="DG4" s="84" t="s">
        <v>186</v>
      </c>
      <c r="DH4" s="84" t="s">
        <v>186</v>
      </c>
      <c r="DI4" s="86" t="s">
        <v>318</v>
      </c>
      <c r="DJ4" s="81" t="s">
        <v>186</v>
      </c>
      <c r="DK4" s="82" t="s">
        <v>318</v>
      </c>
      <c r="DL4" s="81" t="s">
        <v>186</v>
      </c>
      <c r="DM4" s="82" t="s">
        <v>318</v>
      </c>
      <c r="DN4" s="84" t="s">
        <v>186</v>
      </c>
      <c r="DO4" s="84" t="s">
        <v>186</v>
      </c>
      <c r="DP4" s="84" t="s">
        <v>186</v>
      </c>
      <c r="DQ4" s="79" t="s">
        <v>186</v>
      </c>
      <c r="DR4" s="84" t="s">
        <v>186</v>
      </c>
      <c r="DS4" s="84" t="s">
        <v>186</v>
      </c>
      <c r="DT4" s="84" t="s">
        <v>186</v>
      </c>
      <c r="DU4" s="86" t="s">
        <v>186</v>
      </c>
      <c r="DV4" s="84" t="s">
        <v>186</v>
      </c>
      <c r="DW4" s="84" t="s">
        <v>186</v>
      </c>
      <c r="DX4" s="84" t="s">
        <v>186</v>
      </c>
      <c r="DY4" s="86" t="s">
        <v>516</v>
      </c>
      <c r="DZ4" s="86" t="s">
        <v>318</v>
      </c>
      <c r="EA4" s="86" t="s">
        <v>186</v>
      </c>
      <c r="EB4" s="86" t="s">
        <v>186</v>
      </c>
      <c r="EC4" s="86" t="s">
        <v>186</v>
      </c>
      <c r="ED4" s="86" t="s">
        <v>318</v>
      </c>
      <c r="EE4" s="86" t="s">
        <v>186</v>
      </c>
      <c r="EF4" s="77" t="s">
        <v>527</v>
      </c>
      <c r="EG4" s="86" t="s">
        <v>318</v>
      </c>
      <c r="EH4" s="84" t="s">
        <v>186</v>
      </c>
      <c r="EI4" s="84" t="s">
        <v>186</v>
      </c>
      <c r="EJ4" s="86" t="s">
        <v>318</v>
      </c>
      <c r="EK4" s="84" t="s">
        <v>186</v>
      </c>
      <c r="EL4" s="86" t="s">
        <v>318</v>
      </c>
      <c r="EM4" s="86" t="s">
        <v>525</v>
      </c>
      <c r="EN4" s="86" t="s">
        <v>318</v>
      </c>
      <c r="EO4" s="84" t="s">
        <v>186</v>
      </c>
      <c r="EP4" s="84" t="s">
        <v>186</v>
      </c>
      <c r="EQ4" s="79" t="s">
        <v>186</v>
      </c>
      <c r="ER4" s="84" t="s">
        <v>186</v>
      </c>
      <c r="ES4" s="84" t="s">
        <v>186</v>
      </c>
      <c r="ET4" s="86" t="s">
        <v>318</v>
      </c>
      <c r="EU4" s="84" t="s">
        <v>186</v>
      </c>
      <c r="EV4" s="86" t="s">
        <v>186</v>
      </c>
      <c r="EW4" s="86" t="s">
        <v>186</v>
      </c>
      <c r="EX4" s="86" t="s">
        <v>318</v>
      </c>
      <c r="EY4" s="84" t="s">
        <v>186</v>
      </c>
      <c r="EZ4" s="84" t="s">
        <v>186</v>
      </c>
      <c r="FA4" s="84" t="s">
        <v>186</v>
      </c>
      <c r="FB4" s="79" t="s">
        <v>186</v>
      </c>
      <c r="FC4" s="86" t="s">
        <v>186</v>
      </c>
      <c r="FD4" s="84" t="s">
        <v>186</v>
      </c>
      <c r="FE4" s="84" t="s">
        <v>186</v>
      </c>
      <c r="FF4" s="86" t="s">
        <v>186</v>
      </c>
      <c r="FG4" s="84" t="s">
        <v>186</v>
      </c>
      <c r="FH4" s="77" t="s">
        <v>563</v>
      </c>
      <c r="FI4" s="86" t="s">
        <v>318</v>
      </c>
      <c r="FJ4" s="86" t="s">
        <v>186</v>
      </c>
      <c r="FK4" s="86" t="s">
        <v>186</v>
      </c>
      <c r="FL4" s="86" t="s">
        <v>186</v>
      </c>
      <c r="FM4" s="86" t="s">
        <v>186</v>
      </c>
      <c r="FN4" s="86" t="s">
        <v>186</v>
      </c>
      <c r="FO4" s="86" t="s">
        <v>527</v>
      </c>
      <c r="FP4" s="86" t="s">
        <v>318</v>
      </c>
      <c r="FQ4" s="84" t="s">
        <v>186</v>
      </c>
      <c r="FR4" s="84" t="s">
        <v>186</v>
      </c>
      <c r="FS4" s="84" t="s">
        <v>186</v>
      </c>
      <c r="FT4" s="84" t="s">
        <v>186</v>
      </c>
      <c r="FU4" s="86" t="s">
        <v>186</v>
      </c>
      <c r="FV4" s="187" t="s">
        <v>528</v>
      </c>
      <c r="FW4" s="82" t="s">
        <v>318</v>
      </c>
      <c r="FX4" s="81" t="s">
        <v>186</v>
      </c>
      <c r="FY4" s="81" t="s">
        <v>186</v>
      </c>
      <c r="FZ4" s="81" t="s">
        <v>186</v>
      </c>
      <c r="GA4" s="82" t="s">
        <v>318</v>
      </c>
      <c r="GB4" s="81" t="s">
        <v>186</v>
      </c>
      <c r="GC4" s="82" t="s">
        <v>318</v>
      </c>
      <c r="GD4" s="84" t="s">
        <v>529</v>
      </c>
      <c r="GE4" s="191" t="s">
        <v>318</v>
      </c>
      <c r="GF4" s="87" t="s">
        <v>186</v>
      </c>
      <c r="GG4" s="87" t="s">
        <v>186</v>
      </c>
      <c r="GH4" s="87" t="s">
        <v>186</v>
      </c>
      <c r="GI4" s="81" t="s">
        <v>318</v>
      </c>
      <c r="GJ4" s="87" t="s">
        <v>186</v>
      </c>
      <c r="GK4" s="81" t="s">
        <v>318</v>
      </c>
      <c r="GL4" s="82" t="s">
        <v>530</v>
      </c>
      <c r="GM4" s="81" t="s">
        <v>318</v>
      </c>
      <c r="GN4" s="87" t="s">
        <v>186</v>
      </c>
      <c r="GO4" s="87" t="s">
        <v>186</v>
      </c>
      <c r="GP4" s="87" t="s">
        <v>186</v>
      </c>
      <c r="GQ4" s="87" t="s">
        <v>186</v>
      </c>
      <c r="GR4" s="87" t="s">
        <v>186</v>
      </c>
      <c r="GS4" s="81" t="s">
        <v>318</v>
      </c>
      <c r="GT4" s="87" t="s">
        <v>186</v>
      </c>
      <c r="GU4" s="81" t="s">
        <v>318</v>
      </c>
      <c r="GV4" s="82" t="s">
        <v>531</v>
      </c>
      <c r="GW4" s="81" t="s">
        <v>318</v>
      </c>
      <c r="GX4" s="87" t="s">
        <v>186</v>
      </c>
      <c r="GY4" s="87" t="s">
        <v>186</v>
      </c>
      <c r="GZ4" s="79" t="s">
        <v>186</v>
      </c>
      <c r="HA4" s="87" t="s">
        <v>186</v>
      </c>
      <c r="HB4" s="87" t="s">
        <v>186</v>
      </c>
      <c r="HC4" s="86" t="s">
        <v>186</v>
      </c>
      <c r="HD4" s="86" t="s">
        <v>186</v>
      </c>
      <c r="HE4" s="82" t="s">
        <v>564</v>
      </c>
      <c r="HF4" s="81" t="s">
        <v>318</v>
      </c>
      <c r="HG4" s="87" t="s">
        <v>186</v>
      </c>
      <c r="HH4" s="81" t="s">
        <v>318</v>
      </c>
      <c r="HI4" s="87" t="s">
        <v>186</v>
      </c>
      <c r="HJ4" s="81" t="s">
        <v>318</v>
      </c>
      <c r="HK4" s="75" t="s">
        <v>533</v>
      </c>
      <c r="HL4" s="87" t="s">
        <v>318</v>
      </c>
      <c r="HM4" s="87" t="s">
        <v>186</v>
      </c>
      <c r="HN4" s="87" t="s">
        <v>186</v>
      </c>
      <c r="HO4" s="87" t="s">
        <v>186</v>
      </c>
      <c r="HP4" s="81" t="s">
        <v>318</v>
      </c>
      <c r="HQ4" s="87" t="s">
        <v>186</v>
      </c>
      <c r="HR4" s="82" t="s">
        <v>318</v>
      </c>
      <c r="HS4" s="82" t="s">
        <v>534</v>
      </c>
      <c r="HT4" s="82" t="s">
        <v>318</v>
      </c>
      <c r="HU4" s="87" t="s">
        <v>186</v>
      </c>
      <c r="HV4" s="87" t="s">
        <v>186</v>
      </c>
      <c r="HW4" s="88" t="s">
        <v>318</v>
      </c>
      <c r="HX4" s="87" t="s">
        <v>186</v>
      </c>
      <c r="HY4" s="87" t="s">
        <v>186</v>
      </c>
      <c r="HZ4" s="81" t="s">
        <v>318</v>
      </c>
      <c r="IA4" s="87" t="s">
        <v>186</v>
      </c>
      <c r="IB4" s="82" t="s">
        <v>318</v>
      </c>
      <c r="IC4" s="82" t="s">
        <v>318</v>
      </c>
      <c r="ID4" s="87" t="s">
        <v>186</v>
      </c>
      <c r="IE4" s="87" t="s">
        <v>186</v>
      </c>
      <c r="IF4" s="87" t="s">
        <v>186</v>
      </c>
      <c r="IG4" s="87" t="s">
        <v>186</v>
      </c>
      <c r="IH4" s="81" t="s">
        <v>318</v>
      </c>
      <c r="II4" s="87" t="s">
        <v>186</v>
      </c>
      <c r="IJ4" s="82" t="s">
        <v>318</v>
      </c>
      <c r="IK4" s="82" t="s">
        <v>535</v>
      </c>
      <c r="IL4" s="87" t="s">
        <v>318</v>
      </c>
      <c r="IM4" s="87" t="s">
        <v>186</v>
      </c>
      <c r="IN4" s="88" t="s">
        <v>318</v>
      </c>
      <c r="IO4" s="87" t="s">
        <v>186</v>
      </c>
      <c r="IP4" s="87" t="s">
        <v>186</v>
      </c>
      <c r="IQ4" s="81" t="s">
        <v>318</v>
      </c>
      <c r="IR4" s="87" t="s">
        <v>186</v>
      </c>
      <c r="IS4" s="82" t="s">
        <v>24</v>
      </c>
      <c r="IT4" s="86" t="s">
        <v>536</v>
      </c>
      <c r="IU4" s="87" t="s">
        <v>318</v>
      </c>
      <c r="IV4" s="87" t="s">
        <v>186</v>
      </c>
      <c r="IW4" s="88" t="s">
        <v>318</v>
      </c>
      <c r="IX4" s="87" t="s">
        <v>186</v>
      </c>
      <c r="IY4" s="87" t="s">
        <v>186</v>
      </c>
      <c r="IZ4" s="81" t="s">
        <v>318</v>
      </c>
      <c r="JA4" s="87" t="s">
        <v>186</v>
      </c>
      <c r="JB4" s="82" t="s">
        <v>24</v>
      </c>
      <c r="JC4" s="86" t="s">
        <v>537</v>
      </c>
      <c r="JD4" s="81" t="s">
        <v>318</v>
      </c>
      <c r="JE4" s="87" t="s">
        <v>186</v>
      </c>
      <c r="JF4" s="87" t="s">
        <v>538</v>
      </c>
      <c r="JG4" s="201" t="s">
        <v>318</v>
      </c>
      <c r="JH4" s="201" t="s">
        <v>186</v>
      </c>
      <c r="JI4" s="84" t="s">
        <v>318</v>
      </c>
      <c r="JJ4" s="201" t="s">
        <v>186</v>
      </c>
      <c r="JK4" s="84" t="s">
        <v>318</v>
      </c>
      <c r="JL4" s="86" t="s">
        <v>186</v>
      </c>
      <c r="JM4" s="86" t="s">
        <v>186</v>
      </c>
      <c r="JN4" s="84" t="s">
        <v>318</v>
      </c>
      <c r="JO4" s="86" t="s">
        <v>186</v>
      </c>
      <c r="JP4" s="86" t="s">
        <v>318</v>
      </c>
      <c r="JQ4" s="86" t="s">
        <v>539</v>
      </c>
      <c r="JR4" s="97" t="s">
        <v>27</v>
      </c>
      <c r="JS4" s="89" t="s">
        <v>540</v>
      </c>
      <c r="JT4" s="97" t="s">
        <v>27</v>
      </c>
      <c r="JU4" s="97" t="s">
        <v>541</v>
      </c>
      <c r="JV4" s="97" t="s">
        <v>542</v>
      </c>
      <c r="JW4" s="97" t="s">
        <v>543</v>
      </c>
      <c r="JX4" s="97" t="s">
        <v>544</v>
      </c>
      <c r="JY4" s="97" t="s">
        <v>545</v>
      </c>
      <c r="JZ4" s="97" t="s">
        <v>27</v>
      </c>
      <c r="KA4" s="97" t="s">
        <v>565</v>
      </c>
      <c r="KB4" s="97" t="s">
        <v>544</v>
      </c>
      <c r="KC4" s="97" t="s">
        <v>566</v>
      </c>
      <c r="KD4" s="97" t="s">
        <v>567</v>
      </c>
    </row>
    <row r="5" spans="1:291" s="163" customFormat="1" ht="15" hidden="1" customHeight="1" x14ac:dyDescent="0.25">
      <c r="A5" s="158">
        <v>3</v>
      </c>
      <c r="B5" s="115">
        <v>46009</v>
      </c>
      <c r="C5" s="97" t="s">
        <v>18</v>
      </c>
      <c r="D5" s="97" t="s">
        <v>19</v>
      </c>
      <c r="E5" s="97" t="s">
        <v>549</v>
      </c>
      <c r="F5" s="96" t="s">
        <v>33</v>
      </c>
      <c r="G5" s="97" t="s">
        <v>500</v>
      </c>
      <c r="H5" s="141" t="s">
        <v>568</v>
      </c>
      <c r="I5" s="218" t="s">
        <v>569</v>
      </c>
      <c r="J5" s="159" t="s">
        <v>34</v>
      </c>
      <c r="K5" s="94" t="s">
        <v>35</v>
      </c>
      <c r="L5" s="214" t="s">
        <v>36</v>
      </c>
      <c r="M5" s="212">
        <v>1715</v>
      </c>
      <c r="N5" s="115">
        <v>40735</v>
      </c>
      <c r="O5" s="119">
        <v>40765</v>
      </c>
      <c r="P5" s="255" t="s">
        <v>503</v>
      </c>
      <c r="Q5" s="130" t="s">
        <v>504</v>
      </c>
      <c r="R5" s="137" t="s">
        <v>505</v>
      </c>
      <c r="S5" s="119">
        <f>DATE(YEAR(N5)+12,MONTH(N5),DAY(N5))</f>
        <v>45118</v>
      </c>
      <c r="T5" s="119">
        <f t="shared" si="0"/>
        <v>44336</v>
      </c>
      <c r="U5" s="161" t="s">
        <v>24</v>
      </c>
      <c r="V5" s="103" t="s">
        <v>25</v>
      </c>
      <c r="W5" s="209">
        <v>20214300283753</v>
      </c>
      <c r="X5" s="102">
        <v>44453</v>
      </c>
      <c r="Y5" s="211">
        <v>20237100058393</v>
      </c>
      <c r="Z5" s="252" t="s">
        <v>506</v>
      </c>
      <c r="AA5" s="100" t="s">
        <v>32</v>
      </c>
      <c r="AB5" s="119">
        <v>45553</v>
      </c>
      <c r="AC5" s="205" t="s">
        <v>27</v>
      </c>
      <c r="AD5" s="167">
        <f>((B5-AG5)/365)*12</f>
        <v>91.0027397260274</v>
      </c>
      <c r="AE5" s="113" t="s">
        <v>507</v>
      </c>
      <c r="AF5" s="116">
        <v>20186200509562</v>
      </c>
      <c r="AG5" s="128">
        <v>43241</v>
      </c>
      <c r="AH5" s="97" t="s">
        <v>508</v>
      </c>
      <c r="AI5" s="97" t="s">
        <v>507</v>
      </c>
      <c r="AJ5" s="97" t="s">
        <v>508</v>
      </c>
      <c r="AK5" s="97" t="s">
        <v>570</v>
      </c>
      <c r="AL5" s="97" t="s">
        <v>571</v>
      </c>
      <c r="AM5" s="115">
        <v>40765</v>
      </c>
      <c r="AN5" s="97" t="s">
        <v>508</v>
      </c>
      <c r="AO5" s="97" t="s">
        <v>572</v>
      </c>
      <c r="AP5" s="97" t="s">
        <v>318</v>
      </c>
      <c r="AQ5" s="97" t="s">
        <v>573</v>
      </c>
      <c r="AR5" s="165" t="s">
        <v>574</v>
      </c>
      <c r="AS5" s="98">
        <v>43656</v>
      </c>
      <c r="AT5" s="98" t="s">
        <v>186</v>
      </c>
      <c r="AU5" s="130" t="s">
        <v>508</v>
      </c>
      <c r="AV5" s="98" t="s">
        <v>575</v>
      </c>
      <c r="AW5" s="130" t="s">
        <v>508</v>
      </c>
      <c r="AX5" s="130" t="s">
        <v>576</v>
      </c>
      <c r="AY5" s="97">
        <v>1166</v>
      </c>
      <c r="AZ5" s="115">
        <v>43651</v>
      </c>
      <c r="BA5" s="94" t="s">
        <v>512</v>
      </c>
      <c r="BB5" s="98" t="s">
        <v>508</v>
      </c>
      <c r="BC5" s="98" t="s">
        <v>577</v>
      </c>
      <c r="BD5" s="130" t="s">
        <v>508</v>
      </c>
      <c r="BE5" s="130" t="s">
        <v>578</v>
      </c>
      <c r="BF5" s="81" t="s">
        <v>318</v>
      </c>
      <c r="BG5" s="78" t="s">
        <v>186</v>
      </c>
      <c r="BH5" s="78" t="s">
        <v>186</v>
      </c>
      <c r="BI5" s="79" t="s">
        <v>186</v>
      </c>
      <c r="BJ5" s="78" t="s">
        <v>186</v>
      </c>
      <c r="BK5" s="78" t="s">
        <v>186</v>
      </c>
      <c r="BL5" s="82" t="s">
        <v>318</v>
      </c>
      <c r="BM5" s="82" t="s">
        <v>186</v>
      </c>
      <c r="BN5" s="82" t="s">
        <v>186</v>
      </c>
      <c r="BO5" s="75" t="s">
        <v>186</v>
      </c>
      <c r="BP5" s="75" t="s">
        <v>186</v>
      </c>
      <c r="BQ5" s="75" t="s">
        <v>186</v>
      </c>
      <c r="BR5" s="75" t="s">
        <v>186</v>
      </c>
      <c r="BS5" s="75" t="s">
        <v>186</v>
      </c>
      <c r="BT5" s="75" t="s">
        <v>186</v>
      </c>
      <c r="BU5" s="75" t="s">
        <v>186</v>
      </c>
      <c r="BV5" s="75" t="s">
        <v>186</v>
      </c>
      <c r="BW5" s="77" t="s">
        <v>186</v>
      </c>
      <c r="BX5" s="77" t="s">
        <v>186</v>
      </c>
      <c r="BY5" s="77" t="s">
        <v>579</v>
      </c>
      <c r="BZ5" s="84" t="s">
        <v>318</v>
      </c>
      <c r="CA5" s="77" t="s">
        <v>186</v>
      </c>
      <c r="CB5" s="77" t="s">
        <v>186</v>
      </c>
      <c r="CC5" s="77" t="s">
        <v>186</v>
      </c>
      <c r="CD5" s="77" t="s">
        <v>186</v>
      </c>
      <c r="CE5" s="77" t="s">
        <v>517</v>
      </c>
      <c r="CF5" s="84" t="s">
        <v>318</v>
      </c>
      <c r="CG5" s="77" t="s">
        <v>186</v>
      </c>
      <c r="CH5" s="79" t="s">
        <v>186</v>
      </c>
      <c r="CI5" s="77" t="s">
        <v>186</v>
      </c>
      <c r="CJ5" s="77" t="s">
        <v>186</v>
      </c>
      <c r="CK5" s="84" t="s">
        <v>318</v>
      </c>
      <c r="CL5" s="77" t="s">
        <v>186</v>
      </c>
      <c r="CM5" s="86" t="s">
        <v>318</v>
      </c>
      <c r="CN5" s="77" t="s">
        <v>562</v>
      </c>
      <c r="CO5" s="82" t="s">
        <v>318</v>
      </c>
      <c r="CP5" s="77" t="s">
        <v>186</v>
      </c>
      <c r="CQ5" s="77" t="s">
        <v>186</v>
      </c>
      <c r="CR5" s="86" t="s">
        <v>318</v>
      </c>
      <c r="CS5" s="77" t="s">
        <v>186</v>
      </c>
      <c r="CT5" s="86" t="s">
        <v>318</v>
      </c>
      <c r="CU5" s="86" t="s">
        <v>580</v>
      </c>
      <c r="CV5" s="112">
        <v>202471000094009</v>
      </c>
      <c r="CW5" s="115">
        <v>45553</v>
      </c>
      <c r="CX5" s="97" t="s">
        <v>521</v>
      </c>
      <c r="CY5" s="97" t="s">
        <v>508</v>
      </c>
      <c r="CZ5" s="129" t="s">
        <v>581</v>
      </c>
      <c r="DA5" s="97" t="s">
        <v>508</v>
      </c>
      <c r="DB5" s="97" t="s">
        <v>582</v>
      </c>
      <c r="DC5" s="86" t="s">
        <v>318</v>
      </c>
      <c r="DD5" s="84" t="s">
        <v>186</v>
      </c>
      <c r="DE5" s="84" t="s">
        <v>186</v>
      </c>
      <c r="DF5" s="79" t="s">
        <v>186</v>
      </c>
      <c r="DG5" s="84" t="s">
        <v>186</v>
      </c>
      <c r="DH5" s="84" t="s">
        <v>186</v>
      </c>
      <c r="DI5" s="86" t="s">
        <v>318</v>
      </c>
      <c r="DJ5" s="81" t="s">
        <v>186</v>
      </c>
      <c r="DK5" s="82" t="s">
        <v>318</v>
      </c>
      <c r="DL5" s="81" t="s">
        <v>186</v>
      </c>
      <c r="DM5" s="82" t="s">
        <v>318</v>
      </c>
      <c r="DN5" s="84" t="s">
        <v>186</v>
      </c>
      <c r="DO5" s="84" t="s">
        <v>186</v>
      </c>
      <c r="DP5" s="84" t="s">
        <v>186</v>
      </c>
      <c r="DQ5" s="79" t="s">
        <v>186</v>
      </c>
      <c r="DR5" s="84" t="s">
        <v>186</v>
      </c>
      <c r="DS5" s="84" t="s">
        <v>186</v>
      </c>
      <c r="DT5" s="84" t="s">
        <v>186</v>
      </c>
      <c r="DU5" s="86" t="s">
        <v>186</v>
      </c>
      <c r="DV5" s="84" t="s">
        <v>186</v>
      </c>
      <c r="DW5" s="84" t="s">
        <v>186</v>
      </c>
      <c r="DX5" s="84" t="s">
        <v>186</v>
      </c>
      <c r="DY5" s="86" t="s">
        <v>516</v>
      </c>
      <c r="DZ5" s="86" t="s">
        <v>318</v>
      </c>
      <c r="EA5" s="86" t="s">
        <v>186</v>
      </c>
      <c r="EB5" s="86" t="s">
        <v>186</v>
      </c>
      <c r="EC5" s="86" t="s">
        <v>186</v>
      </c>
      <c r="ED5" s="86" t="s">
        <v>318</v>
      </c>
      <c r="EE5" s="86" t="s">
        <v>186</v>
      </c>
      <c r="EF5" s="77" t="s">
        <v>527</v>
      </c>
      <c r="EG5" s="113">
        <v>3807</v>
      </c>
      <c r="EH5" s="115">
        <v>43774</v>
      </c>
      <c r="EI5" s="97" t="s">
        <v>583</v>
      </c>
      <c r="EJ5" s="129" t="s">
        <v>508</v>
      </c>
      <c r="EK5" s="129" t="s">
        <v>584</v>
      </c>
      <c r="EL5" s="97" t="s">
        <v>508</v>
      </c>
      <c r="EM5" s="97" t="s">
        <v>585</v>
      </c>
      <c r="EN5" s="86" t="s">
        <v>318</v>
      </c>
      <c r="EO5" s="84" t="s">
        <v>186</v>
      </c>
      <c r="EP5" s="84" t="s">
        <v>186</v>
      </c>
      <c r="EQ5" s="79" t="s">
        <v>186</v>
      </c>
      <c r="ER5" s="84" t="s">
        <v>186</v>
      </c>
      <c r="ES5" s="84" t="s">
        <v>186</v>
      </c>
      <c r="ET5" s="86" t="s">
        <v>318</v>
      </c>
      <c r="EU5" s="84" t="s">
        <v>186</v>
      </c>
      <c r="EV5" s="86" t="s">
        <v>186</v>
      </c>
      <c r="EW5" s="86" t="s">
        <v>186</v>
      </c>
      <c r="EX5" s="86" t="s">
        <v>318</v>
      </c>
      <c r="EY5" s="84" t="s">
        <v>186</v>
      </c>
      <c r="EZ5" s="84" t="s">
        <v>186</v>
      </c>
      <c r="FA5" s="84" t="s">
        <v>186</v>
      </c>
      <c r="FB5" s="79" t="s">
        <v>186</v>
      </c>
      <c r="FC5" s="86" t="s">
        <v>186</v>
      </c>
      <c r="FD5" s="84" t="s">
        <v>186</v>
      </c>
      <c r="FE5" s="84" t="s">
        <v>186</v>
      </c>
      <c r="FF5" s="86" t="s">
        <v>186</v>
      </c>
      <c r="FG5" s="84" t="s">
        <v>186</v>
      </c>
      <c r="FH5" s="77" t="s">
        <v>563</v>
      </c>
      <c r="FI5" s="86" t="s">
        <v>318</v>
      </c>
      <c r="FJ5" s="86" t="s">
        <v>186</v>
      </c>
      <c r="FK5" s="86" t="s">
        <v>186</v>
      </c>
      <c r="FL5" s="86" t="s">
        <v>186</v>
      </c>
      <c r="FM5" s="86" t="s">
        <v>186</v>
      </c>
      <c r="FN5" s="86" t="s">
        <v>186</v>
      </c>
      <c r="FO5" s="86" t="s">
        <v>527</v>
      </c>
      <c r="FP5" s="86" t="s">
        <v>318</v>
      </c>
      <c r="FQ5" s="84" t="s">
        <v>186</v>
      </c>
      <c r="FR5" s="84" t="s">
        <v>186</v>
      </c>
      <c r="FS5" s="84" t="s">
        <v>186</v>
      </c>
      <c r="FT5" s="84" t="s">
        <v>186</v>
      </c>
      <c r="FU5" s="86" t="s">
        <v>186</v>
      </c>
      <c r="FV5" s="187" t="s">
        <v>528</v>
      </c>
      <c r="FW5" s="82" t="s">
        <v>318</v>
      </c>
      <c r="FX5" s="81" t="s">
        <v>186</v>
      </c>
      <c r="FY5" s="81" t="s">
        <v>186</v>
      </c>
      <c r="FZ5" s="81" t="s">
        <v>186</v>
      </c>
      <c r="GA5" s="82" t="s">
        <v>318</v>
      </c>
      <c r="GB5" s="81" t="s">
        <v>186</v>
      </c>
      <c r="GC5" s="82" t="s">
        <v>318</v>
      </c>
      <c r="GD5" s="84" t="s">
        <v>529</v>
      </c>
      <c r="GE5" s="191" t="s">
        <v>318</v>
      </c>
      <c r="GF5" s="87" t="s">
        <v>186</v>
      </c>
      <c r="GG5" s="87" t="s">
        <v>186</v>
      </c>
      <c r="GH5" s="87" t="s">
        <v>186</v>
      </c>
      <c r="GI5" s="81" t="s">
        <v>318</v>
      </c>
      <c r="GJ5" s="87" t="s">
        <v>186</v>
      </c>
      <c r="GK5" s="81" t="s">
        <v>318</v>
      </c>
      <c r="GL5" s="82" t="s">
        <v>530</v>
      </c>
      <c r="GM5" s="81" t="s">
        <v>318</v>
      </c>
      <c r="GN5" s="87" t="s">
        <v>186</v>
      </c>
      <c r="GO5" s="87" t="s">
        <v>186</v>
      </c>
      <c r="GP5" s="87" t="s">
        <v>186</v>
      </c>
      <c r="GQ5" s="87" t="s">
        <v>186</v>
      </c>
      <c r="GR5" s="87" t="s">
        <v>186</v>
      </c>
      <c r="GS5" s="81" t="s">
        <v>318</v>
      </c>
      <c r="GT5" s="87" t="s">
        <v>186</v>
      </c>
      <c r="GU5" s="81" t="s">
        <v>318</v>
      </c>
      <c r="GV5" s="82" t="s">
        <v>531</v>
      </c>
      <c r="GW5" s="98" t="s">
        <v>508</v>
      </c>
      <c r="GX5" s="98">
        <v>44452</v>
      </c>
      <c r="GY5" s="98" t="s">
        <v>586</v>
      </c>
      <c r="GZ5" s="101" t="s">
        <v>587</v>
      </c>
      <c r="HA5" s="133" t="s">
        <v>588</v>
      </c>
      <c r="HB5" s="166">
        <v>44456</v>
      </c>
      <c r="HC5" s="167">
        <v>13</v>
      </c>
      <c r="HD5" s="136">
        <v>44460</v>
      </c>
      <c r="HE5" s="120" t="s">
        <v>589</v>
      </c>
      <c r="HF5" s="81" t="s">
        <v>318</v>
      </c>
      <c r="HG5" s="87" t="s">
        <v>186</v>
      </c>
      <c r="HH5" s="81" t="s">
        <v>318</v>
      </c>
      <c r="HI5" s="87" t="s">
        <v>186</v>
      </c>
      <c r="HJ5" s="81" t="s">
        <v>318</v>
      </c>
      <c r="HK5" s="75" t="s">
        <v>533</v>
      </c>
      <c r="HL5" s="87" t="s">
        <v>318</v>
      </c>
      <c r="HM5" s="87" t="s">
        <v>186</v>
      </c>
      <c r="HN5" s="87" t="s">
        <v>186</v>
      </c>
      <c r="HO5" s="87" t="s">
        <v>186</v>
      </c>
      <c r="HP5" s="81" t="s">
        <v>318</v>
      </c>
      <c r="HQ5" s="87" t="s">
        <v>186</v>
      </c>
      <c r="HR5" s="82" t="s">
        <v>318</v>
      </c>
      <c r="HS5" s="82" t="s">
        <v>534</v>
      </c>
      <c r="HT5" s="82" t="s">
        <v>318</v>
      </c>
      <c r="HU5" s="87" t="s">
        <v>186</v>
      </c>
      <c r="HV5" s="87" t="s">
        <v>186</v>
      </c>
      <c r="HW5" s="88" t="s">
        <v>318</v>
      </c>
      <c r="HX5" s="87" t="s">
        <v>186</v>
      </c>
      <c r="HY5" s="87" t="s">
        <v>186</v>
      </c>
      <c r="HZ5" s="81" t="s">
        <v>318</v>
      </c>
      <c r="IA5" s="87" t="s">
        <v>186</v>
      </c>
      <c r="IB5" s="82" t="s">
        <v>318</v>
      </c>
      <c r="IC5" s="82" t="s">
        <v>318</v>
      </c>
      <c r="ID5" s="87" t="s">
        <v>186</v>
      </c>
      <c r="IE5" s="87" t="s">
        <v>186</v>
      </c>
      <c r="IF5" s="87" t="s">
        <v>186</v>
      </c>
      <c r="IG5" s="87" t="s">
        <v>186</v>
      </c>
      <c r="IH5" s="81" t="s">
        <v>318</v>
      </c>
      <c r="II5" s="87" t="s">
        <v>186</v>
      </c>
      <c r="IJ5" s="82" t="s">
        <v>318</v>
      </c>
      <c r="IK5" s="82" t="s">
        <v>535</v>
      </c>
      <c r="IL5" s="87" t="s">
        <v>318</v>
      </c>
      <c r="IM5" s="87" t="s">
        <v>186</v>
      </c>
      <c r="IN5" s="88" t="s">
        <v>318</v>
      </c>
      <c r="IO5" s="87" t="s">
        <v>186</v>
      </c>
      <c r="IP5" s="87" t="s">
        <v>186</v>
      </c>
      <c r="IQ5" s="81" t="s">
        <v>318</v>
      </c>
      <c r="IR5" s="87" t="s">
        <v>186</v>
      </c>
      <c r="IS5" s="82" t="s">
        <v>24</v>
      </c>
      <c r="IT5" s="86" t="s">
        <v>536</v>
      </c>
      <c r="IU5" s="87" t="s">
        <v>318</v>
      </c>
      <c r="IV5" s="87" t="s">
        <v>186</v>
      </c>
      <c r="IW5" s="88" t="s">
        <v>318</v>
      </c>
      <c r="IX5" s="87" t="s">
        <v>186</v>
      </c>
      <c r="IY5" s="87" t="s">
        <v>186</v>
      </c>
      <c r="IZ5" s="81" t="s">
        <v>318</v>
      </c>
      <c r="JA5" s="87" t="s">
        <v>186</v>
      </c>
      <c r="JB5" s="82" t="s">
        <v>24</v>
      </c>
      <c r="JC5" s="86" t="s">
        <v>537</v>
      </c>
      <c r="JD5" s="81" t="s">
        <v>318</v>
      </c>
      <c r="JE5" s="87" t="s">
        <v>186</v>
      </c>
      <c r="JF5" s="87" t="s">
        <v>538</v>
      </c>
      <c r="JG5" s="201" t="s">
        <v>318</v>
      </c>
      <c r="JH5" s="201" t="s">
        <v>186</v>
      </c>
      <c r="JI5" s="84" t="s">
        <v>318</v>
      </c>
      <c r="JJ5" s="201" t="s">
        <v>186</v>
      </c>
      <c r="JK5" s="84" t="s">
        <v>318</v>
      </c>
      <c r="JL5" s="86" t="s">
        <v>186</v>
      </c>
      <c r="JM5" s="86" t="s">
        <v>186</v>
      </c>
      <c r="JN5" s="84" t="s">
        <v>318</v>
      </c>
      <c r="JO5" s="86" t="s">
        <v>186</v>
      </c>
      <c r="JP5" s="86" t="s">
        <v>318</v>
      </c>
      <c r="JQ5" s="86" t="s">
        <v>539</v>
      </c>
      <c r="JR5" s="97" t="s">
        <v>27</v>
      </c>
      <c r="JS5" s="89" t="s">
        <v>540</v>
      </c>
      <c r="JT5" s="97" t="s">
        <v>27</v>
      </c>
      <c r="JU5" s="97" t="s">
        <v>541</v>
      </c>
      <c r="JV5" s="97" t="s">
        <v>542</v>
      </c>
      <c r="JW5" s="97" t="s">
        <v>543</v>
      </c>
      <c r="JX5" s="97" t="s">
        <v>544</v>
      </c>
      <c r="JY5" s="97" t="s">
        <v>545</v>
      </c>
      <c r="JZ5" s="97" t="s">
        <v>27</v>
      </c>
      <c r="KA5" s="97" t="s">
        <v>546</v>
      </c>
      <c r="KB5" s="97" t="s">
        <v>544</v>
      </c>
      <c r="KC5" s="97" t="s">
        <v>547</v>
      </c>
      <c r="KD5" s="97" t="s">
        <v>548</v>
      </c>
    </row>
    <row r="6" spans="1:291" s="163" customFormat="1" ht="15" customHeight="1" x14ac:dyDescent="0.25">
      <c r="A6" s="158">
        <v>4</v>
      </c>
      <c r="B6" s="115">
        <v>46009</v>
      </c>
      <c r="C6" s="97" t="s">
        <v>18</v>
      </c>
      <c r="D6" s="97" t="s">
        <v>19</v>
      </c>
      <c r="E6" s="97" t="s">
        <v>499</v>
      </c>
      <c r="F6" s="96" t="s">
        <v>37</v>
      </c>
      <c r="G6" s="97" t="s">
        <v>500</v>
      </c>
      <c r="H6" s="141" t="s">
        <v>590</v>
      </c>
      <c r="I6" s="218">
        <v>12188638</v>
      </c>
      <c r="J6" s="159" t="s">
        <v>38</v>
      </c>
      <c r="K6" s="127" t="s">
        <v>39</v>
      </c>
      <c r="L6" s="215" t="s">
        <v>40</v>
      </c>
      <c r="M6" s="212">
        <v>871</v>
      </c>
      <c r="N6" s="115">
        <v>39989</v>
      </c>
      <c r="O6" s="119">
        <v>40021</v>
      </c>
      <c r="P6" s="255" t="s">
        <v>503</v>
      </c>
      <c r="Q6" s="130" t="s">
        <v>504</v>
      </c>
      <c r="R6" s="137" t="s">
        <v>505</v>
      </c>
      <c r="S6" s="119">
        <f>DATE(YEAR(N6)+7,MONTH(N6),DAY(N6))</f>
        <v>42546</v>
      </c>
      <c r="T6" s="119">
        <f t="shared" si="0"/>
        <v>44266</v>
      </c>
      <c r="U6" s="161" t="s">
        <v>24</v>
      </c>
      <c r="V6" s="103" t="s">
        <v>25</v>
      </c>
      <c r="W6" s="209">
        <v>20214300283753</v>
      </c>
      <c r="X6" s="102">
        <v>44453</v>
      </c>
      <c r="Y6" s="211">
        <v>20237100058393</v>
      </c>
      <c r="Z6" s="252" t="s">
        <v>506</v>
      </c>
      <c r="AA6" s="100" t="s">
        <v>32</v>
      </c>
      <c r="AB6" s="119">
        <v>45567</v>
      </c>
      <c r="AC6" s="205" t="s">
        <v>27</v>
      </c>
      <c r="AD6" s="167">
        <f>((B6-AG6)/365)*12</f>
        <v>93.30410958904109</v>
      </c>
      <c r="AE6" s="113" t="s">
        <v>507</v>
      </c>
      <c r="AF6" s="112">
        <v>20186200229512</v>
      </c>
      <c r="AG6" s="128">
        <v>43171</v>
      </c>
      <c r="AH6" s="97" t="s">
        <v>508</v>
      </c>
      <c r="AI6" s="97" t="s">
        <v>507</v>
      </c>
      <c r="AJ6" s="97" t="s">
        <v>318</v>
      </c>
      <c r="AK6" s="97" t="s">
        <v>591</v>
      </c>
      <c r="AL6" s="86" t="s">
        <v>318</v>
      </c>
      <c r="AM6" s="84" t="s">
        <v>186</v>
      </c>
      <c r="AN6" s="86" t="s">
        <v>318</v>
      </c>
      <c r="AO6" s="86" t="s">
        <v>186</v>
      </c>
      <c r="AP6" s="86" t="s">
        <v>318</v>
      </c>
      <c r="AQ6" s="86" t="s">
        <v>510</v>
      </c>
      <c r="AR6" s="85" t="s">
        <v>318</v>
      </c>
      <c r="AS6" s="78" t="s">
        <v>186</v>
      </c>
      <c r="AT6" s="82" t="s">
        <v>186</v>
      </c>
      <c r="AU6" s="82" t="s">
        <v>318</v>
      </c>
      <c r="AV6" s="81" t="s">
        <v>186</v>
      </c>
      <c r="AW6" s="82" t="s">
        <v>318</v>
      </c>
      <c r="AX6" s="82" t="s">
        <v>511</v>
      </c>
      <c r="AY6" s="113">
        <v>5087</v>
      </c>
      <c r="AZ6" s="115">
        <v>43812</v>
      </c>
      <c r="BA6" s="94" t="s">
        <v>512</v>
      </c>
      <c r="BB6" s="98" t="s">
        <v>508</v>
      </c>
      <c r="BC6" s="98" t="s">
        <v>507</v>
      </c>
      <c r="BD6" s="130" t="s">
        <v>508</v>
      </c>
      <c r="BE6" s="130" t="s">
        <v>592</v>
      </c>
      <c r="BF6" s="81" t="s">
        <v>318</v>
      </c>
      <c r="BG6" s="78" t="s">
        <v>186</v>
      </c>
      <c r="BH6" s="78" t="s">
        <v>186</v>
      </c>
      <c r="BI6" s="79" t="s">
        <v>186</v>
      </c>
      <c r="BJ6" s="78" t="s">
        <v>186</v>
      </c>
      <c r="BK6" s="78" t="s">
        <v>186</v>
      </c>
      <c r="BL6" s="82" t="s">
        <v>318</v>
      </c>
      <c r="BM6" s="82" t="s">
        <v>186</v>
      </c>
      <c r="BN6" s="82" t="s">
        <v>186</v>
      </c>
      <c r="BO6" s="75" t="s">
        <v>186</v>
      </c>
      <c r="BP6" s="75" t="s">
        <v>186</v>
      </c>
      <c r="BQ6" s="75" t="s">
        <v>186</v>
      </c>
      <c r="BR6" s="75" t="s">
        <v>186</v>
      </c>
      <c r="BS6" s="75" t="s">
        <v>186</v>
      </c>
      <c r="BT6" s="75" t="s">
        <v>186</v>
      </c>
      <c r="BU6" s="75" t="s">
        <v>186</v>
      </c>
      <c r="BV6" s="75" t="s">
        <v>186</v>
      </c>
      <c r="BW6" s="77" t="s">
        <v>186</v>
      </c>
      <c r="BX6" s="77" t="s">
        <v>186</v>
      </c>
      <c r="BY6" s="77" t="s">
        <v>516</v>
      </c>
      <c r="BZ6" s="84" t="s">
        <v>318</v>
      </c>
      <c r="CA6" s="77" t="s">
        <v>186</v>
      </c>
      <c r="CB6" s="77" t="s">
        <v>186</v>
      </c>
      <c r="CC6" s="77" t="s">
        <v>186</v>
      </c>
      <c r="CD6" s="77" t="s">
        <v>186</v>
      </c>
      <c r="CE6" s="77" t="s">
        <v>517</v>
      </c>
      <c r="CF6" s="112">
        <v>20197101272161</v>
      </c>
      <c r="CG6" s="183">
        <v>43817</v>
      </c>
      <c r="CH6" s="106" t="s">
        <v>318</v>
      </c>
      <c r="CI6" s="113" t="s">
        <v>186</v>
      </c>
      <c r="CJ6" s="113" t="s">
        <v>186</v>
      </c>
      <c r="CK6" s="129" t="s">
        <v>508</v>
      </c>
      <c r="CL6" s="113" t="s">
        <v>593</v>
      </c>
      <c r="CM6" s="97" t="s">
        <v>24</v>
      </c>
      <c r="CN6" s="97" t="s">
        <v>594</v>
      </c>
      <c r="CO6" s="82" t="s">
        <v>318</v>
      </c>
      <c r="CP6" s="77" t="s">
        <v>186</v>
      </c>
      <c r="CQ6" s="77" t="s">
        <v>186</v>
      </c>
      <c r="CR6" s="86" t="s">
        <v>318</v>
      </c>
      <c r="CS6" s="77" t="s">
        <v>186</v>
      </c>
      <c r="CT6" s="86" t="s">
        <v>318</v>
      </c>
      <c r="CU6" s="86" t="s">
        <v>520</v>
      </c>
      <c r="CV6" s="112">
        <v>202471000100009</v>
      </c>
      <c r="CW6" s="115">
        <v>45567</v>
      </c>
      <c r="CX6" s="97" t="s">
        <v>521</v>
      </c>
      <c r="CY6" s="97" t="s">
        <v>508</v>
      </c>
      <c r="CZ6" s="129" t="s">
        <v>595</v>
      </c>
      <c r="DA6" s="97" t="s">
        <v>508</v>
      </c>
      <c r="DB6" s="129" t="s">
        <v>582</v>
      </c>
      <c r="DC6" s="86" t="s">
        <v>318</v>
      </c>
      <c r="DD6" s="84" t="s">
        <v>186</v>
      </c>
      <c r="DE6" s="84" t="s">
        <v>186</v>
      </c>
      <c r="DF6" s="79" t="s">
        <v>186</v>
      </c>
      <c r="DG6" s="84" t="s">
        <v>186</v>
      </c>
      <c r="DH6" s="84" t="s">
        <v>186</v>
      </c>
      <c r="DI6" s="86" t="s">
        <v>318</v>
      </c>
      <c r="DJ6" s="81" t="s">
        <v>186</v>
      </c>
      <c r="DK6" s="82" t="s">
        <v>318</v>
      </c>
      <c r="DL6" s="81" t="s">
        <v>186</v>
      </c>
      <c r="DM6" s="82" t="s">
        <v>318</v>
      </c>
      <c r="DN6" s="84" t="s">
        <v>186</v>
      </c>
      <c r="DO6" s="84" t="s">
        <v>186</v>
      </c>
      <c r="DP6" s="84" t="s">
        <v>186</v>
      </c>
      <c r="DQ6" s="79" t="s">
        <v>186</v>
      </c>
      <c r="DR6" s="84" t="s">
        <v>186</v>
      </c>
      <c r="DS6" s="84" t="s">
        <v>186</v>
      </c>
      <c r="DT6" s="84" t="s">
        <v>186</v>
      </c>
      <c r="DU6" s="86" t="s">
        <v>186</v>
      </c>
      <c r="DV6" s="84" t="s">
        <v>186</v>
      </c>
      <c r="DW6" s="84" t="s">
        <v>186</v>
      </c>
      <c r="DX6" s="84" t="s">
        <v>186</v>
      </c>
      <c r="DY6" s="86" t="s">
        <v>516</v>
      </c>
      <c r="DZ6" s="86" t="s">
        <v>318</v>
      </c>
      <c r="EA6" s="86" t="s">
        <v>186</v>
      </c>
      <c r="EB6" s="86" t="s">
        <v>186</v>
      </c>
      <c r="EC6" s="86" t="s">
        <v>186</v>
      </c>
      <c r="ED6" s="86" t="s">
        <v>318</v>
      </c>
      <c r="EE6" s="86" t="s">
        <v>186</v>
      </c>
      <c r="EF6" s="77" t="s">
        <v>527</v>
      </c>
      <c r="EG6" s="86" t="s">
        <v>318</v>
      </c>
      <c r="EH6" s="84" t="s">
        <v>186</v>
      </c>
      <c r="EI6" s="84" t="s">
        <v>186</v>
      </c>
      <c r="EJ6" s="86" t="s">
        <v>318</v>
      </c>
      <c r="EK6" s="84" t="s">
        <v>186</v>
      </c>
      <c r="EL6" s="86" t="s">
        <v>318</v>
      </c>
      <c r="EM6" s="86" t="s">
        <v>525</v>
      </c>
      <c r="EN6" s="86" t="s">
        <v>318</v>
      </c>
      <c r="EO6" s="84" t="s">
        <v>186</v>
      </c>
      <c r="EP6" s="84" t="s">
        <v>186</v>
      </c>
      <c r="EQ6" s="79" t="s">
        <v>186</v>
      </c>
      <c r="ER6" s="84" t="s">
        <v>186</v>
      </c>
      <c r="ES6" s="84" t="s">
        <v>186</v>
      </c>
      <c r="ET6" s="86" t="s">
        <v>318</v>
      </c>
      <c r="EU6" s="84" t="s">
        <v>186</v>
      </c>
      <c r="EV6" s="86" t="s">
        <v>186</v>
      </c>
      <c r="EW6" s="86" t="s">
        <v>186</v>
      </c>
      <c r="EX6" s="86" t="s">
        <v>318</v>
      </c>
      <c r="EY6" s="84" t="s">
        <v>186</v>
      </c>
      <c r="EZ6" s="84" t="s">
        <v>186</v>
      </c>
      <c r="FA6" s="84" t="s">
        <v>186</v>
      </c>
      <c r="FB6" s="79" t="s">
        <v>186</v>
      </c>
      <c r="FC6" s="86" t="s">
        <v>186</v>
      </c>
      <c r="FD6" s="84" t="s">
        <v>186</v>
      </c>
      <c r="FE6" s="84" t="s">
        <v>186</v>
      </c>
      <c r="FF6" s="86" t="s">
        <v>186</v>
      </c>
      <c r="FG6" s="84" t="s">
        <v>186</v>
      </c>
      <c r="FH6" s="77" t="s">
        <v>563</v>
      </c>
      <c r="FI6" s="86" t="s">
        <v>318</v>
      </c>
      <c r="FJ6" s="86" t="s">
        <v>186</v>
      </c>
      <c r="FK6" s="86" t="s">
        <v>186</v>
      </c>
      <c r="FL6" s="86" t="s">
        <v>186</v>
      </c>
      <c r="FM6" s="86" t="s">
        <v>186</v>
      </c>
      <c r="FN6" s="86" t="s">
        <v>186</v>
      </c>
      <c r="FO6" s="86" t="s">
        <v>527</v>
      </c>
      <c r="FP6" s="86" t="s">
        <v>318</v>
      </c>
      <c r="FQ6" s="84" t="s">
        <v>186</v>
      </c>
      <c r="FR6" s="84" t="s">
        <v>186</v>
      </c>
      <c r="FS6" s="84" t="s">
        <v>186</v>
      </c>
      <c r="FT6" s="84" t="s">
        <v>186</v>
      </c>
      <c r="FU6" s="86" t="s">
        <v>186</v>
      </c>
      <c r="FV6" s="187" t="s">
        <v>528</v>
      </c>
      <c r="FW6" s="82" t="s">
        <v>318</v>
      </c>
      <c r="FX6" s="81" t="s">
        <v>186</v>
      </c>
      <c r="FY6" s="81" t="s">
        <v>186</v>
      </c>
      <c r="FZ6" s="81" t="s">
        <v>186</v>
      </c>
      <c r="GA6" s="82" t="s">
        <v>318</v>
      </c>
      <c r="GB6" s="81" t="s">
        <v>186</v>
      </c>
      <c r="GC6" s="82" t="s">
        <v>318</v>
      </c>
      <c r="GD6" s="84" t="s">
        <v>529</v>
      </c>
      <c r="GE6" s="191" t="s">
        <v>318</v>
      </c>
      <c r="GF6" s="87" t="s">
        <v>186</v>
      </c>
      <c r="GG6" s="87" t="s">
        <v>186</v>
      </c>
      <c r="GH6" s="87" t="s">
        <v>186</v>
      </c>
      <c r="GI6" s="81" t="s">
        <v>318</v>
      </c>
      <c r="GJ6" s="87" t="s">
        <v>186</v>
      </c>
      <c r="GK6" s="81" t="s">
        <v>318</v>
      </c>
      <c r="GL6" s="82" t="s">
        <v>530</v>
      </c>
      <c r="GM6" s="81" t="s">
        <v>318</v>
      </c>
      <c r="GN6" s="87" t="s">
        <v>186</v>
      </c>
      <c r="GO6" s="87" t="s">
        <v>186</v>
      </c>
      <c r="GP6" s="87" t="s">
        <v>186</v>
      </c>
      <c r="GQ6" s="87" t="s">
        <v>186</v>
      </c>
      <c r="GR6" s="87" t="s">
        <v>186</v>
      </c>
      <c r="GS6" s="81" t="s">
        <v>318</v>
      </c>
      <c r="GT6" s="87" t="s">
        <v>186</v>
      </c>
      <c r="GU6" s="81" t="s">
        <v>318</v>
      </c>
      <c r="GV6" s="82" t="s">
        <v>531</v>
      </c>
      <c r="GW6" s="81" t="s">
        <v>318</v>
      </c>
      <c r="GX6" s="87" t="s">
        <v>186</v>
      </c>
      <c r="GY6" s="87" t="s">
        <v>186</v>
      </c>
      <c r="GZ6" s="79" t="s">
        <v>186</v>
      </c>
      <c r="HA6" s="87" t="s">
        <v>186</v>
      </c>
      <c r="HB6" s="87" t="s">
        <v>186</v>
      </c>
      <c r="HC6" s="86" t="s">
        <v>186</v>
      </c>
      <c r="HD6" s="86" t="s">
        <v>186</v>
      </c>
      <c r="HE6" s="82" t="s">
        <v>596</v>
      </c>
      <c r="HF6" s="81" t="s">
        <v>318</v>
      </c>
      <c r="HG6" s="87" t="s">
        <v>186</v>
      </c>
      <c r="HH6" s="81" t="s">
        <v>318</v>
      </c>
      <c r="HI6" s="87" t="s">
        <v>186</v>
      </c>
      <c r="HJ6" s="81" t="s">
        <v>318</v>
      </c>
      <c r="HK6" s="75" t="s">
        <v>533</v>
      </c>
      <c r="HL6" s="87" t="s">
        <v>318</v>
      </c>
      <c r="HM6" s="87" t="s">
        <v>186</v>
      </c>
      <c r="HN6" s="87" t="s">
        <v>186</v>
      </c>
      <c r="HO6" s="87" t="s">
        <v>186</v>
      </c>
      <c r="HP6" s="81" t="s">
        <v>318</v>
      </c>
      <c r="HQ6" s="87" t="s">
        <v>186</v>
      </c>
      <c r="HR6" s="82" t="s">
        <v>318</v>
      </c>
      <c r="HS6" s="82" t="s">
        <v>534</v>
      </c>
      <c r="HT6" s="82" t="s">
        <v>318</v>
      </c>
      <c r="HU6" s="87" t="s">
        <v>186</v>
      </c>
      <c r="HV6" s="87" t="s">
        <v>186</v>
      </c>
      <c r="HW6" s="88" t="s">
        <v>318</v>
      </c>
      <c r="HX6" s="87" t="s">
        <v>186</v>
      </c>
      <c r="HY6" s="87" t="s">
        <v>186</v>
      </c>
      <c r="HZ6" s="81" t="s">
        <v>318</v>
      </c>
      <c r="IA6" s="87" t="s">
        <v>186</v>
      </c>
      <c r="IB6" s="82" t="s">
        <v>318</v>
      </c>
      <c r="IC6" s="82" t="s">
        <v>318</v>
      </c>
      <c r="ID6" s="87" t="s">
        <v>186</v>
      </c>
      <c r="IE6" s="87" t="s">
        <v>186</v>
      </c>
      <c r="IF6" s="87" t="s">
        <v>186</v>
      </c>
      <c r="IG6" s="87" t="s">
        <v>186</v>
      </c>
      <c r="IH6" s="81" t="s">
        <v>318</v>
      </c>
      <c r="II6" s="87" t="s">
        <v>186</v>
      </c>
      <c r="IJ6" s="82" t="s">
        <v>318</v>
      </c>
      <c r="IK6" s="82" t="s">
        <v>535</v>
      </c>
      <c r="IL6" s="87" t="s">
        <v>318</v>
      </c>
      <c r="IM6" s="87" t="s">
        <v>186</v>
      </c>
      <c r="IN6" s="88" t="s">
        <v>318</v>
      </c>
      <c r="IO6" s="87" t="s">
        <v>186</v>
      </c>
      <c r="IP6" s="87" t="s">
        <v>186</v>
      </c>
      <c r="IQ6" s="81" t="s">
        <v>318</v>
      </c>
      <c r="IR6" s="87" t="s">
        <v>186</v>
      </c>
      <c r="IS6" s="82" t="s">
        <v>24</v>
      </c>
      <c r="IT6" s="86" t="s">
        <v>536</v>
      </c>
      <c r="IU6" s="87" t="s">
        <v>318</v>
      </c>
      <c r="IV6" s="87" t="s">
        <v>186</v>
      </c>
      <c r="IW6" s="88" t="s">
        <v>318</v>
      </c>
      <c r="IX6" s="87" t="s">
        <v>186</v>
      </c>
      <c r="IY6" s="87" t="s">
        <v>186</v>
      </c>
      <c r="IZ6" s="81" t="s">
        <v>318</v>
      </c>
      <c r="JA6" s="87" t="s">
        <v>186</v>
      </c>
      <c r="JB6" s="82" t="s">
        <v>24</v>
      </c>
      <c r="JC6" s="86" t="s">
        <v>537</v>
      </c>
      <c r="JD6" s="81" t="s">
        <v>318</v>
      </c>
      <c r="JE6" s="87" t="s">
        <v>186</v>
      </c>
      <c r="JF6" s="87" t="s">
        <v>538</v>
      </c>
      <c r="JG6" s="201" t="s">
        <v>318</v>
      </c>
      <c r="JH6" s="201" t="s">
        <v>186</v>
      </c>
      <c r="JI6" s="84" t="s">
        <v>318</v>
      </c>
      <c r="JJ6" s="201" t="s">
        <v>186</v>
      </c>
      <c r="JK6" s="84" t="s">
        <v>318</v>
      </c>
      <c r="JL6" s="86" t="s">
        <v>186</v>
      </c>
      <c r="JM6" s="86" t="s">
        <v>186</v>
      </c>
      <c r="JN6" s="84" t="s">
        <v>318</v>
      </c>
      <c r="JO6" s="86" t="s">
        <v>186</v>
      </c>
      <c r="JP6" s="86" t="s">
        <v>318</v>
      </c>
      <c r="JQ6" s="86" t="s">
        <v>539</v>
      </c>
      <c r="JR6" s="97" t="s">
        <v>27</v>
      </c>
      <c r="JS6" s="89" t="s">
        <v>540</v>
      </c>
      <c r="JT6" s="97" t="s">
        <v>27</v>
      </c>
      <c r="JU6" s="97" t="s">
        <v>541</v>
      </c>
      <c r="JV6" s="97" t="s">
        <v>542</v>
      </c>
      <c r="JW6" s="97" t="s">
        <v>543</v>
      </c>
      <c r="JX6" s="97" t="s">
        <v>544</v>
      </c>
      <c r="JY6" s="97" t="s">
        <v>545</v>
      </c>
      <c r="JZ6" s="97" t="s">
        <v>27</v>
      </c>
      <c r="KA6" s="97" t="s">
        <v>546</v>
      </c>
      <c r="KB6" s="97" t="s">
        <v>544</v>
      </c>
      <c r="KC6" s="97" t="s">
        <v>547</v>
      </c>
      <c r="KD6" s="97" t="s">
        <v>597</v>
      </c>
    </row>
    <row r="7" spans="1:291" s="170" customFormat="1" ht="15" customHeight="1" x14ac:dyDescent="0.25">
      <c r="A7" s="158">
        <v>5</v>
      </c>
      <c r="B7" s="115">
        <v>46009</v>
      </c>
      <c r="C7" s="97" t="s">
        <v>18</v>
      </c>
      <c r="D7" s="97" t="s">
        <v>19</v>
      </c>
      <c r="E7" s="97" t="s">
        <v>499</v>
      </c>
      <c r="F7" s="146" t="s">
        <v>41</v>
      </c>
      <c r="G7" s="97" t="s">
        <v>500</v>
      </c>
      <c r="H7" s="97" t="s">
        <v>598</v>
      </c>
      <c r="I7" s="218">
        <v>79542095</v>
      </c>
      <c r="J7" s="159" t="s">
        <v>42</v>
      </c>
      <c r="K7" s="127" t="s">
        <v>43</v>
      </c>
      <c r="L7" s="216" t="s">
        <v>44</v>
      </c>
      <c r="M7" s="225">
        <v>419</v>
      </c>
      <c r="N7" s="115">
        <v>40603</v>
      </c>
      <c r="O7" s="86" t="s">
        <v>502</v>
      </c>
      <c r="P7" s="255" t="s">
        <v>503</v>
      </c>
      <c r="Q7" s="130" t="s">
        <v>504</v>
      </c>
      <c r="R7" s="137" t="s">
        <v>505</v>
      </c>
      <c r="S7" s="119">
        <f>DATE(YEAR(N7)+12,MONTH(N7),DAY(N7))</f>
        <v>44986</v>
      </c>
      <c r="T7" s="119">
        <f t="shared" si="0"/>
        <v>44399</v>
      </c>
      <c r="U7" s="104" t="s">
        <v>45</v>
      </c>
      <c r="V7" s="103" t="s">
        <v>25</v>
      </c>
      <c r="W7" s="209">
        <v>20214300283753</v>
      </c>
      <c r="X7" s="102">
        <v>44453</v>
      </c>
      <c r="Y7" s="211">
        <v>20237100058393</v>
      </c>
      <c r="Z7" s="252" t="s">
        <v>506</v>
      </c>
      <c r="AA7" s="106" t="s">
        <v>46</v>
      </c>
      <c r="AB7" s="119">
        <v>43383</v>
      </c>
      <c r="AC7" s="258" t="s">
        <v>27</v>
      </c>
      <c r="AD7" s="167">
        <f>((B7-AG7)/365)*12</f>
        <v>88.93150684931507</v>
      </c>
      <c r="AE7" s="113" t="s">
        <v>507</v>
      </c>
      <c r="AF7" s="112">
        <v>20186200788782</v>
      </c>
      <c r="AG7" s="128">
        <v>43304</v>
      </c>
      <c r="AH7" s="97" t="s">
        <v>508</v>
      </c>
      <c r="AI7" s="97" t="s">
        <v>507</v>
      </c>
      <c r="AJ7" s="97" t="s">
        <v>318</v>
      </c>
      <c r="AK7" s="101" t="s">
        <v>599</v>
      </c>
      <c r="AL7" s="77" t="s">
        <v>318</v>
      </c>
      <c r="AM7" s="77" t="s">
        <v>186</v>
      </c>
      <c r="AN7" s="77" t="s">
        <v>318</v>
      </c>
      <c r="AO7" s="77" t="s">
        <v>186</v>
      </c>
      <c r="AP7" s="77" t="s">
        <v>318</v>
      </c>
      <c r="AQ7" s="77" t="s">
        <v>600</v>
      </c>
      <c r="AR7" s="77" t="s">
        <v>318</v>
      </c>
      <c r="AS7" s="75" t="s">
        <v>186</v>
      </c>
      <c r="AT7" s="75" t="s">
        <v>186</v>
      </c>
      <c r="AU7" s="75" t="s">
        <v>318</v>
      </c>
      <c r="AV7" s="75" t="s">
        <v>186</v>
      </c>
      <c r="AW7" s="75" t="s">
        <v>318</v>
      </c>
      <c r="AX7" s="75" t="s">
        <v>601</v>
      </c>
      <c r="AY7" s="77" t="s">
        <v>318</v>
      </c>
      <c r="AZ7" s="77" t="s">
        <v>186</v>
      </c>
      <c r="BA7" s="77" t="s">
        <v>186</v>
      </c>
      <c r="BB7" s="78" t="s">
        <v>318</v>
      </c>
      <c r="BC7" s="75" t="s">
        <v>186</v>
      </c>
      <c r="BD7" s="75" t="s">
        <v>318</v>
      </c>
      <c r="BE7" s="75" t="s">
        <v>602</v>
      </c>
      <c r="BF7" s="78" t="s">
        <v>318</v>
      </c>
      <c r="BG7" s="75" t="s">
        <v>186</v>
      </c>
      <c r="BH7" s="75" t="s">
        <v>186</v>
      </c>
      <c r="BI7" s="75" t="s">
        <v>318</v>
      </c>
      <c r="BJ7" s="75" t="s">
        <v>186</v>
      </c>
      <c r="BK7" s="75" t="s">
        <v>186</v>
      </c>
      <c r="BL7" s="78" t="s">
        <v>318</v>
      </c>
      <c r="BM7" s="75" t="s">
        <v>186</v>
      </c>
      <c r="BN7" s="75" t="s">
        <v>186</v>
      </c>
      <c r="BO7" s="75" t="s">
        <v>186</v>
      </c>
      <c r="BP7" s="75" t="s">
        <v>186</v>
      </c>
      <c r="BQ7" s="75" t="s">
        <v>186</v>
      </c>
      <c r="BR7" s="75" t="s">
        <v>186</v>
      </c>
      <c r="BS7" s="79" t="s">
        <v>186</v>
      </c>
      <c r="BT7" s="75" t="s">
        <v>186</v>
      </c>
      <c r="BU7" s="75" t="s">
        <v>186</v>
      </c>
      <c r="BV7" s="75" t="s">
        <v>186</v>
      </c>
      <c r="BW7" s="77" t="s">
        <v>186</v>
      </c>
      <c r="BX7" s="77" t="s">
        <v>186</v>
      </c>
      <c r="BY7" s="77" t="s">
        <v>579</v>
      </c>
      <c r="BZ7" s="77" t="s">
        <v>318</v>
      </c>
      <c r="CA7" s="77" t="s">
        <v>318</v>
      </c>
      <c r="CB7" s="77" t="s">
        <v>186</v>
      </c>
      <c r="CC7" s="77" t="s">
        <v>186</v>
      </c>
      <c r="CD7" s="77" t="s">
        <v>186</v>
      </c>
      <c r="CE7" s="77" t="s">
        <v>517</v>
      </c>
      <c r="CF7" s="83" t="s">
        <v>318</v>
      </c>
      <c r="CG7" s="77" t="s">
        <v>186</v>
      </c>
      <c r="CH7" s="80" t="s">
        <v>318</v>
      </c>
      <c r="CI7" s="77" t="s">
        <v>186</v>
      </c>
      <c r="CJ7" s="77" t="s">
        <v>186</v>
      </c>
      <c r="CK7" s="85" t="s">
        <v>508</v>
      </c>
      <c r="CL7" s="77" t="s">
        <v>603</v>
      </c>
      <c r="CM7" s="77" t="s">
        <v>24</v>
      </c>
      <c r="CN7" s="157" t="s">
        <v>604</v>
      </c>
      <c r="CO7" s="78" t="s">
        <v>318</v>
      </c>
      <c r="CP7" s="85" t="s">
        <v>186</v>
      </c>
      <c r="CQ7" s="85" t="s">
        <v>186</v>
      </c>
      <c r="CR7" s="77" t="s">
        <v>318</v>
      </c>
      <c r="CS7" s="85" t="s">
        <v>186</v>
      </c>
      <c r="CT7" s="77" t="s">
        <v>318</v>
      </c>
      <c r="CU7" s="77" t="s">
        <v>605</v>
      </c>
      <c r="CV7" s="85" t="s">
        <v>318</v>
      </c>
      <c r="CW7" s="77" t="s">
        <v>186</v>
      </c>
      <c r="CX7" s="77" t="s">
        <v>186</v>
      </c>
      <c r="CY7" s="85" t="s">
        <v>318</v>
      </c>
      <c r="CZ7" s="77" t="s">
        <v>186</v>
      </c>
      <c r="DA7" s="85" t="s">
        <v>318</v>
      </c>
      <c r="DB7" s="77" t="s">
        <v>606</v>
      </c>
      <c r="DC7" s="77" t="s">
        <v>318</v>
      </c>
      <c r="DD7" s="77" t="s">
        <v>186</v>
      </c>
      <c r="DE7" s="77" t="s">
        <v>186</v>
      </c>
      <c r="DF7" s="79" t="s">
        <v>318</v>
      </c>
      <c r="DG7" s="77" t="s">
        <v>186</v>
      </c>
      <c r="DH7" s="77" t="s">
        <v>186</v>
      </c>
      <c r="DI7" s="77" t="s">
        <v>318</v>
      </c>
      <c r="DJ7" s="75" t="s">
        <v>186</v>
      </c>
      <c r="DK7" s="75" t="s">
        <v>318</v>
      </c>
      <c r="DL7" s="75" t="s">
        <v>186</v>
      </c>
      <c r="DM7" s="75" t="s">
        <v>318</v>
      </c>
      <c r="DN7" s="77" t="s">
        <v>318</v>
      </c>
      <c r="DO7" s="77" t="s">
        <v>186</v>
      </c>
      <c r="DP7" s="77" t="s">
        <v>186</v>
      </c>
      <c r="DQ7" s="79" t="s">
        <v>318</v>
      </c>
      <c r="DR7" s="77" t="s">
        <v>186</v>
      </c>
      <c r="DS7" s="77" t="s">
        <v>186</v>
      </c>
      <c r="DT7" s="77" t="s">
        <v>318</v>
      </c>
      <c r="DU7" s="77" t="s">
        <v>186</v>
      </c>
      <c r="DV7" s="77" t="s">
        <v>186</v>
      </c>
      <c r="DW7" s="77" t="s">
        <v>186</v>
      </c>
      <c r="DX7" s="77" t="s">
        <v>318</v>
      </c>
      <c r="DY7" s="77" t="s">
        <v>607</v>
      </c>
      <c r="DZ7" s="77" t="s">
        <v>318</v>
      </c>
      <c r="EA7" s="77" t="s">
        <v>186</v>
      </c>
      <c r="EB7" s="77" t="s">
        <v>186</v>
      </c>
      <c r="EC7" s="77" t="s">
        <v>186</v>
      </c>
      <c r="ED7" s="77" t="s">
        <v>186</v>
      </c>
      <c r="EE7" s="77" t="s">
        <v>186</v>
      </c>
      <c r="EF7" s="77" t="s">
        <v>527</v>
      </c>
      <c r="EG7" s="77" t="s">
        <v>318</v>
      </c>
      <c r="EH7" s="77" t="s">
        <v>608</v>
      </c>
      <c r="EI7" s="77" t="s">
        <v>608</v>
      </c>
      <c r="EJ7" s="85" t="s">
        <v>318</v>
      </c>
      <c r="EK7" s="77" t="s">
        <v>608</v>
      </c>
      <c r="EL7" s="77" t="s">
        <v>318</v>
      </c>
      <c r="EM7" s="77" t="s">
        <v>609</v>
      </c>
      <c r="EN7" s="77" t="s">
        <v>318</v>
      </c>
      <c r="EO7" s="77" t="s">
        <v>186</v>
      </c>
      <c r="EP7" s="77" t="s">
        <v>186</v>
      </c>
      <c r="EQ7" s="79" t="s">
        <v>318</v>
      </c>
      <c r="ER7" s="77" t="s">
        <v>186</v>
      </c>
      <c r="ES7" s="77" t="s">
        <v>186</v>
      </c>
      <c r="ET7" s="77" t="s">
        <v>318</v>
      </c>
      <c r="EU7" s="77" t="s">
        <v>186</v>
      </c>
      <c r="EV7" s="77" t="s">
        <v>318</v>
      </c>
      <c r="EW7" s="77" t="s">
        <v>186</v>
      </c>
      <c r="EX7" s="77" t="s">
        <v>318</v>
      </c>
      <c r="EY7" s="84" t="s">
        <v>186</v>
      </c>
      <c r="EZ7" s="84" t="s">
        <v>186</v>
      </c>
      <c r="FA7" s="84" t="s">
        <v>186</v>
      </c>
      <c r="FB7" s="79" t="s">
        <v>186</v>
      </c>
      <c r="FC7" s="84" t="s">
        <v>186</v>
      </c>
      <c r="FD7" s="84" t="s">
        <v>186</v>
      </c>
      <c r="FE7" s="84" t="s">
        <v>186</v>
      </c>
      <c r="FF7" s="86" t="s">
        <v>186</v>
      </c>
      <c r="FG7" s="86" t="s">
        <v>186</v>
      </c>
      <c r="FH7" s="86" t="s">
        <v>610</v>
      </c>
      <c r="FI7" s="77" t="s">
        <v>318</v>
      </c>
      <c r="FJ7" s="83" t="s">
        <v>186</v>
      </c>
      <c r="FK7" s="83" t="s">
        <v>186</v>
      </c>
      <c r="FL7" s="83" t="s">
        <v>186</v>
      </c>
      <c r="FM7" s="85" t="s">
        <v>318</v>
      </c>
      <c r="FN7" s="86" t="s">
        <v>186</v>
      </c>
      <c r="FO7" s="77" t="s">
        <v>527</v>
      </c>
      <c r="FP7" s="86" t="s">
        <v>318</v>
      </c>
      <c r="FQ7" s="85" t="s">
        <v>186</v>
      </c>
      <c r="FR7" s="85" t="s">
        <v>186</v>
      </c>
      <c r="FS7" s="80" t="s">
        <v>186</v>
      </c>
      <c r="FT7" s="85" t="s">
        <v>186</v>
      </c>
      <c r="FU7" s="85" t="s">
        <v>186</v>
      </c>
      <c r="FV7" s="187" t="s">
        <v>528</v>
      </c>
      <c r="FW7" s="75" t="s">
        <v>318</v>
      </c>
      <c r="FX7" s="78" t="s">
        <v>186</v>
      </c>
      <c r="FY7" s="78" t="s">
        <v>186</v>
      </c>
      <c r="FZ7" s="78"/>
      <c r="GA7" s="78" t="s">
        <v>318</v>
      </c>
      <c r="GB7" s="78" t="s">
        <v>186</v>
      </c>
      <c r="GC7" s="78" t="s">
        <v>318</v>
      </c>
      <c r="GD7" s="84" t="s">
        <v>529</v>
      </c>
      <c r="GE7" s="192" t="s">
        <v>318</v>
      </c>
      <c r="GF7" s="78" t="s">
        <v>186</v>
      </c>
      <c r="GG7" s="78" t="s">
        <v>186</v>
      </c>
      <c r="GH7" s="78" t="s">
        <v>186</v>
      </c>
      <c r="GI7" s="78" t="s">
        <v>318</v>
      </c>
      <c r="GJ7" s="78" t="s">
        <v>186</v>
      </c>
      <c r="GK7" s="78" t="s">
        <v>318</v>
      </c>
      <c r="GL7" s="82" t="s">
        <v>530</v>
      </c>
      <c r="GM7" s="85" t="s">
        <v>318</v>
      </c>
      <c r="GN7" s="85" t="s">
        <v>186</v>
      </c>
      <c r="GO7" s="78" t="s">
        <v>186</v>
      </c>
      <c r="GP7" s="78"/>
      <c r="GQ7" s="85" t="s">
        <v>186</v>
      </c>
      <c r="GR7" s="85" t="s">
        <v>186</v>
      </c>
      <c r="GS7" s="78" t="s">
        <v>318</v>
      </c>
      <c r="GT7" s="78" t="s">
        <v>186</v>
      </c>
      <c r="GU7" s="78" t="s">
        <v>318</v>
      </c>
      <c r="GV7" s="82" t="s">
        <v>531</v>
      </c>
      <c r="GW7" s="76" t="s">
        <v>318</v>
      </c>
      <c r="GX7" s="78" t="s">
        <v>186</v>
      </c>
      <c r="GY7" s="78" t="s">
        <v>186</v>
      </c>
      <c r="GZ7" s="80" t="s">
        <v>318</v>
      </c>
      <c r="HA7" s="78" t="s">
        <v>186</v>
      </c>
      <c r="HB7" s="78" t="s">
        <v>186</v>
      </c>
      <c r="HC7" s="86" t="s">
        <v>186</v>
      </c>
      <c r="HD7" s="86" t="s">
        <v>186</v>
      </c>
      <c r="HE7" s="82" t="s">
        <v>596</v>
      </c>
      <c r="HF7" s="77" t="s">
        <v>318</v>
      </c>
      <c r="HG7" s="78" t="s">
        <v>186</v>
      </c>
      <c r="HH7" s="78" t="s">
        <v>318</v>
      </c>
      <c r="HI7" s="78" t="s">
        <v>186</v>
      </c>
      <c r="HJ7" s="78" t="s">
        <v>318</v>
      </c>
      <c r="HK7" s="75" t="s">
        <v>533</v>
      </c>
      <c r="HL7" s="87" t="s">
        <v>318</v>
      </c>
      <c r="HM7" s="87" t="s">
        <v>186</v>
      </c>
      <c r="HN7" s="87" t="s">
        <v>186</v>
      </c>
      <c r="HO7" s="87" t="s">
        <v>186</v>
      </c>
      <c r="HP7" s="81" t="s">
        <v>318</v>
      </c>
      <c r="HQ7" s="87" t="s">
        <v>186</v>
      </c>
      <c r="HR7" s="82" t="s">
        <v>318</v>
      </c>
      <c r="HS7" s="82" t="s">
        <v>534</v>
      </c>
      <c r="HT7" s="82" t="s">
        <v>318</v>
      </c>
      <c r="HU7" s="87" t="s">
        <v>186</v>
      </c>
      <c r="HV7" s="87" t="s">
        <v>186</v>
      </c>
      <c r="HW7" s="88" t="s">
        <v>318</v>
      </c>
      <c r="HX7" s="87" t="s">
        <v>186</v>
      </c>
      <c r="HY7" s="87" t="s">
        <v>186</v>
      </c>
      <c r="HZ7" s="81" t="s">
        <v>318</v>
      </c>
      <c r="IA7" s="87" t="s">
        <v>186</v>
      </c>
      <c r="IB7" s="82" t="s">
        <v>318</v>
      </c>
      <c r="IC7" s="82" t="s">
        <v>318</v>
      </c>
      <c r="ID7" s="87" t="s">
        <v>186</v>
      </c>
      <c r="IE7" s="87" t="s">
        <v>186</v>
      </c>
      <c r="IF7" s="87" t="s">
        <v>186</v>
      </c>
      <c r="IG7" s="87" t="s">
        <v>186</v>
      </c>
      <c r="IH7" s="81" t="s">
        <v>318</v>
      </c>
      <c r="II7" s="87" t="s">
        <v>186</v>
      </c>
      <c r="IJ7" s="82" t="s">
        <v>318</v>
      </c>
      <c r="IK7" s="82" t="s">
        <v>535</v>
      </c>
      <c r="IL7" s="87" t="s">
        <v>318</v>
      </c>
      <c r="IM7" s="87" t="s">
        <v>186</v>
      </c>
      <c r="IN7" s="88" t="s">
        <v>318</v>
      </c>
      <c r="IO7" s="87" t="s">
        <v>186</v>
      </c>
      <c r="IP7" s="87" t="s">
        <v>186</v>
      </c>
      <c r="IQ7" s="81" t="s">
        <v>318</v>
      </c>
      <c r="IR7" s="87" t="s">
        <v>186</v>
      </c>
      <c r="IS7" s="82" t="s">
        <v>24</v>
      </c>
      <c r="IT7" s="86" t="s">
        <v>536</v>
      </c>
      <c r="IU7" s="87" t="s">
        <v>318</v>
      </c>
      <c r="IV7" s="87" t="s">
        <v>186</v>
      </c>
      <c r="IW7" s="88" t="s">
        <v>318</v>
      </c>
      <c r="IX7" s="87" t="s">
        <v>186</v>
      </c>
      <c r="IY7" s="87" t="s">
        <v>186</v>
      </c>
      <c r="IZ7" s="81" t="s">
        <v>318</v>
      </c>
      <c r="JA7" s="87" t="s">
        <v>186</v>
      </c>
      <c r="JB7" s="82" t="s">
        <v>24</v>
      </c>
      <c r="JC7" s="86" t="s">
        <v>537</v>
      </c>
      <c r="JD7" s="81" t="s">
        <v>318</v>
      </c>
      <c r="JE7" s="87" t="s">
        <v>186</v>
      </c>
      <c r="JF7" s="87" t="s">
        <v>538</v>
      </c>
      <c r="JG7" s="201" t="s">
        <v>318</v>
      </c>
      <c r="JH7" s="201" t="s">
        <v>186</v>
      </c>
      <c r="JI7" s="84" t="s">
        <v>318</v>
      </c>
      <c r="JJ7" s="201" t="s">
        <v>186</v>
      </c>
      <c r="JK7" s="84" t="s">
        <v>318</v>
      </c>
      <c r="JL7" s="86" t="s">
        <v>186</v>
      </c>
      <c r="JM7" s="86" t="s">
        <v>186</v>
      </c>
      <c r="JN7" s="84" t="s">
        <v>318</v>
      </c>
      <c r="JO7" s="86" t="s">
        <v>186</v>
      </c>
      <c r="JP7" s="86" t="s">
        <v>318</v>
      </c>
      <c r="JQ7" s="86" t="s">
        <v>539</v>
      </c>
      <c r="JR7" s="97" t="s">
        <v>27</v>
      </c>
      <c r="JS7" s="89" t="s">
        <v>540</v>
      </c>
      <c r="JT7" s="97" t="s">
        <v>27</v>
      </c>
      <c r="JU7" s="97" t="s">
        <v>541</v>
      </c>
      <c r="JV7" s="97" t="s">
        <v>542</v>
      </c>
      <c r="JW7" s="97" t="s">
        <v>543</v>
      </c>
      <c r="JX7" s="97" t="s">
        <v>544</v>
      </c>
      <c r="JY7" s="97" t="s">
        <v>545</v>
      </c>
      <c r="JZ7" s="97" t="s">
        <v>27</v>
      </c>
      <c r="KA7" s="97" t="s">
        <v>546</v>
      </c>
      <c r="KB7" s="97" t="s">
        <v>544</v>
      </c>
      <c r="KC7" s="97" t="s">
        <v>547</v>
      </c>
      <c r="KD7" s="97" t="s">
        <v>611</v>
      </c>
    </row>
    <row r="8" spans="1:291" s="170" customFormat="1" ht="15" hidden="1" customHeight="1" x14ac:dyDescent="0.25">
      <c r="A8" s="158">
        <v>6</v>
      </c>
      <c r="B8" s="115">
        <v>46009</v>
      </c>
      <c r="C8" s="97" t="s">
        <v>18</v>
      </c>
      <c r="D8" s="97" t="s">
        <v>19</v>
      </c>
      <c r="E8" s="97" t="s">
        <v>499</v>
      </c>
      <c r="F8" s="96" t="s">
        <v>47</v>
      </c>
      <c r="G8" s="97" t="s">
        <v>500</v>
      </c>
      <c r="H8" s="97" t="s">
        <v>612</v>
      </c>
      <c r="I8" s="215">
        <v>1659282</v>
      </c>
      <c r="J8" s="159" t="s">
        <v>48</v>
      </c>
      <c r="K8" s="127" t="s">
        <v>49</v>
      </c>
      <c r="L8" s="215" t="s">
        <v>50</v>
      </c>
      <c r="M8" s="212">
        <v>126</v>
      </c>
      <c r="N8" s="115">
        <v>37664</v>
      </c>
      <c r="O8" s="119">
        <v>37769</v>
      </c>
      <c r="P8" s="255" t="s">
        <v>503</v>
      </c>
      <c r="Q8" s="131" t="s">
        <v>504</v>
      </c>
      <c r="R8" s="137" t="s">
        <v>505</v>
      </c>
      <c r="S8" s="161" t="s">
        <v>24</v>
      </c>
      <c r="T8" s="161" t="s">
        <v>24</v>
      </c>
      <c r="U8" s="161" t="s">
        <v>24</v>
      </c>
      <c r="V8" s="171" t="s">
        <v>24</v>
      </c>
      <c r="W8" s="209">
        <v>20214300283753</v>
      </c>
      <c r="X8" s="102">
        <v>44453</v>
      </c>
      <c r="Y8" s="211">
        <v>20237100058393</v>
      </c>
      <c r="Z8" s="252" t="s">
        <v>506</v>
      </c>
      <c r="AA8" s="79" t="s">
        <v>24</v>
      </c>
      <c r="AB8" s="172" t="s">
        <v>24</v>
      </c>
      <c r="AC8" s="172" t="s">
        <v>24</v>
      </c>
      <c r="AD8" s="267" t="s">
        <v>24</v>
      </c>
      <c r="AE8" s="113" t="s">
        <v>507</v>
      </c>
      <c r="AF8" s="122">
        <v>20186200974422</v>
      </c>
      <c r="AG8" s="128">
        <v>43341</v>
      </c>
      <c r="AH8" s="97" t="s">
        <v>508</v>
      </c>
      <c r="AI8" s="97" t="s">
        <v>507</v>
      </c>
      <c r="AJ8" s="97" t="s">
        <v>318</v>
      </c>
      <c r="AK8" s="101" t="s">
        <v>1124</v>
      </c>
      <c r="AL8" s="77" t="s">
        <v>24</v>
      </c>
      <c r="AM8" s="77" t="s">
        <v>24</v>
      </c>
      <c r="AN8" s="77" t="s">
        <v>24</v>
      </c>
      <c r="AO8" s="77" t="s">
        <v>24</v>
      </c>
      <c r="AP8" s="77" t="s">
        <v>24</v>
      </c>
      <c r="AQ8" s="77" t="s">
        <v>24</v>
      </c>
      <c r="AR8" s="77" t="s">
        <v>24</v>
      </c>
      <c r="AS8" s="75" t="s">
        <v>24</v>
      </c>
      <c r="AT8" s="75" t="s">
        <v>24</v>
      </c>
      <c r="AU8" s="75" t="s">
        <v>24</v>
      </c>
      <c r="AV8" s="75" t="s">
        <v>24</v>
      </c>
      <c r="AW8" s="75" t="s">
        <v>24</v>
      </c>
      <c r="AX8" s="75" t="s">
        <v>24</v>
      </c>
      <c r="AY8" s="77" t="s">
        <v>24</v>
      </c>
      <c r="AZ8" s="77" t="s">
        <v>24</v>
      </c>
      <c r="BA8" s="77" t="s">
        <v>24</v>
      </c>
      <c r="BB8" s="75" t="s">
        <v>24</v>
      </c>
      <c r="BC8" s="75" t="s">
        <v>24</v>
      </c>
      <c r="BD8" s="75" t="s">
        <v>24</v>
      </c>
      <c r="BE8" s="75" t="s">
        <v>24</v>
      </c>
      <c r="BF8" s="75" t="s">
        <v>24</v>
      </c>
      <c r="BG8" s="75" t="s">
        <v>24</v>
      </c>
      <c r="BH8" s="75" t="s">
        <v>24</v>
      </c>
      <c r="BI8" s="75" t="s">
        <v>24</v>
      </c>
      <c r="BJ8" s="75" t="s">
        <v>24</v>
      </c>
      <c r="BK8" s="75" t="s">
        <v>24</v>
      </c>
      <c r="BL8" s="75" t="s">
        <v>24</v>
      </c>
      <c r="BM8" s="75" t="s">
        <v>24</v>
      </c>
      <c r="BN8" s="75" t="s">
        <v>24</v>
      </c>
      <c r="BO8" s="75" t="s">
        <v>24</v>
      </c>
      <c r="BP8" s="75" t="s">
        <v>24</v>
      </c>
      <c r="BQ8" s="75" t="s">
        <v>24</v>
      </c>
      <c r="BR8" s="75" t="s">
        <v>24</v>
      </c>
      <c r="BS8" s="75" t="s">
        <v>24</v>
      </c>
      <c r="BT8" s="75" t="s">
        <v>24</v>
      </c>
      <c r="BU8" s="75" t="s">
        <v>24</v>
      </c>
      <c r="BV8" s="75" t="s">
        <v>24</v>
      </c>
      <c r="BW8" s="77" t="s">
        <v>24</v>
      </c>
      <c r="BX8" s="77" t="s">
        <v>24</v>
      </c>
      <c r="BY8" s="77" t="s">
        <v>24</v>
      </c>
      <c r="BZ8" s="77" t="s">
        <v>24</v>
      </c>
      <c r="CA8" s="77" t="s">
        <v>24</v>
      </c>
      <c r="CB8" s="77" t="s">
        <v>24</v>
      </c>
      <c r="CC8" s="77" t="s">
        <v>24</v>
      </c>
      <c r="CD8" s="77" t="s">
        <v>24</v>
      </c>
      <c r="CE8" s="77" t="s">
        <v>24</v>
      </c>
      <c r="CF8" s="77" t="s">
        <v>24</v>
      </c>
      <c r="CG8" s="77" t="s">
        <v>24</v>
      </c>
      <c r="CH8" s="77" t="s">
        <v>24</v>
      </c>
      <c r="CI8" s="77" t="s">
        <v>24</v>
      </c>
      <c r="CJ8" s="77" t="s">
        <v>24</v>
      </c>
      <c r="CK8" s="77" t="s">
        <v>318</v>
      </c>
      <c r="CL8" s="77" t="s">
        <v>24</v>
      </c>
      <c r="CM8" s="77" t="s">
        <v>24</v>
      </c>
      <c r="CN8" s="77" t="s">
        <v>24</v>
      </c>
      <c r="CO8" s="75" t="s">
        <v>24</v>
      </c>
      <c r="CP8" s="77" t="s">
        <v>24</v>
      </c>
      <c r="CQ8" s="77" t="s">
        <v>24</v>
      </c>
      <c r="CR8" s="77" t="s">
        <v>24</v>
      </c>
      <c r="CS8" s="77" t="s">
        <v>24</v>
      </c>
      <c r="CT8" s="77" t="s">
        <v>24</v>
      </c>
      <c r="CU8" s="77" t="s">
        <v>24</v>
      </c>
      <c r="CV8" s="173" t="s">
        <v>24</v>
      </c>
      <c r="CW8" s="77" t="s">
        <v>24</v>
      </c>
      <c r="CX8" s="77" t="s">
        <v>24</v>
      </c>
      <c r="CY8" s="77" t="s">
        <v>24</v>
      </c>
      <c r="CZ8" s="77" t="s">
        <v>24</v>
      </c>
      <c r="DA8" s="77" t="s">
        <v>24</v>
      </c>
      <c r="DB8" s="77" t="s">
        <v>24</v>
      </c>
      <c r="DC8" s="77" t="s">
        <v>24</v>
      </c>
      <c r="DD8" s="77" t="s">
        <v>24</v>
      </c>
      <c r="DE8" s="77" t="s">
        <v>24</v>
      </c>
      <c r="DF8" s="77" t="s">
        <v>24</v>
      </c>
      <c r="DG8" s="77" t="s">
        <v>24</v>
      </c>
      <c r="DH8" s="77" t="s">
        <v>24</v>
      </c>
      <c r="DI8" s="77" t="s">
        <v>24</v>
      </c>
      <c r="DJ8" s="75" t="s">
        <v>24</v>
      </c>
      <c r="DK8" s="75" t="s">
        <v>24</v>
      </c>
      <c r="DL8" s="75" t="s">
        <v>24</v>
      </c>
      <c r="DM8" s="75" t="s">
        <v>24</v>
      </c>
      <c r="DN8" s="77" t="s">
        <v>24</v>
      </c>
      <c r="DO8" s="77" t="s">
        <v>24</v>
      </c>
      <c r="DP8" s="77" t="s">
        <v>24</v>
      </c>
      <c r="DQ8" s="77" t="s">
        <v>24</v>
      </c>
      <c r="DR8" s="77" t="s">
        <v>24</v>
      </c>
      <c r="DS8" s="77" t="s">
        <v>24</v>
      </c>
      <c r="DT8" s="77" t="s">
        <v>24</v>
      </c>
      <c r="DU8" s="77" t="s">
        <v>24</v>
      </c>
      <c r="DV8" s="77" t="s">
        <v>24</v>
      </c>
      <c r="DW8" s="77" t="s">
        <v>24</v>
      </c>
      <c r="DX8" s="77" t="s">
        <v>24</v>
      </c>
      <c r="DY8" s="174" t="s">
        <v>24</v>
      </c>
      <c r="DZ8" s="77" t="s">
        <v>24</v>
      </c>
      <c r="EA8" s="77" t="s">
        <v>24</v>
      </c>
      <c r="EB8" s="77" t="s">
        <v>24</v>
      </c>
      <c r="EC8" s="77" t="s">
        <v>24</v>
      </c>
      <c r="ED8" s="77" t="s">
        <v>24</v>
      </c>
      <c r="EE8" s="77" t="s">
        <v>24</v>
      </c>
      <c r="EF8" s="174" t="s">
        <v>24</v>
      </c>
      <c r="EG8" s="77" t="s">
        <v>24</v>
      </c>
      <c r="EH8" s="77" t="s">
        <v>24</v>
      </c>
      <c r="EI8" s="77" t="s">
        <v>24</v>
      </c>
      <c r="EJ8" s="77" t="s">
        <v>24</v>
      </c>
      <c r="EK8" s="77" t="s">
        <v>24</v>
      </c>
      <c r="EL8" s="77" t="s">
        <v>24</v>
      </c>
      <c r="EM8" s="77" t="s">
        <v>24</v>
      </c>
      <c r="EN8" s="174" t="s">
        <v>24</v>
      </c>
      <c r="EO8" s="174" t="s">
        <v>24</v>
      </c>
      <c r="EP8" s="174" t="s">
        <v>24</v>
      </c>
      <c r="EQ8" s="174" t="s">
        <v>24</v>
      </c>
      <c r="ER8" s="174" t="s">
        <v>24</v>
      </c>
      <c r="ES8" s="174" t="s">
        <v>24</v>
      </c>
      <c r="ET8" s="174" t="s">
        <v>24</v>
      </c>
      <c r="EU8" s="174" t="s">
        <v>24</v>
      </c>
      <c r="EV8" s="174" t="s">
        <v>24</v>
      </c>
      <c r="EW8" s="174" t="s">
        <v>24</v>
      </c>
      <c r="EX8" s="174" t="s">
        <v>24</v>
      </c>
      <c r="EY8" s="174" t="s">
        <v>24</v>
      </c>
      <c r="EZ8" s="174" t="s">
        <v>24</v>
      </c>
      <c r="FA8" s="174" t="s">
        <v>24</v>
      </c>
      <c r="FB8" s="174" t="s">
        <v>24</v>
      </c>
      <c r="FC8" s="174" t="s">
        <v>24</v>
      </c>
      <c r="FD8" s="174" t="s">
        <v>24</v>
      </c>
      <c r="FE8" s="174" t="s">
        <v>24</v>
      </c>
      <c r="FF8" s="174" t="s">
        <v>24</v>
      </c>
      <c r="FG8" s="174" t="s">
        <v>24</v>
      </c>
      <c r="FH8" s="174" t="s">
        <v>24</v>
      </c>
      <c r="FI8" s="174" t="s">
        <v>24</v>
      </c>
      <c r="FJ8" s="174" t="s">
        <v>24</v>
      </c>
      <c r="FK8" s="174" t="s">
        <v>24</v>
      </c>
      <c r="FL8" s="174" t="s">
        <v>24</v>
      </c>
      <c r="FM8" s="174" t="s">
        <v>24</v>
      </c>
      <c r="FN8" s="174" t="s">
        <v>24</v>
      </c>
      <c r="FO8" s="77" t="s">
        <v>24</v>
      </c>
      <c r="FP8" s="174" t="s">
        <v>24</v>
      </c>
      <c r="FQ8" s="174" t="s">
        <v>24</v>
      </c>
      <c r="FR8" s="174" t="s">
        <v>24</v>
      </c>
      <c r="FS8" s="174" t="s">
        <v>24</v>
      </c>
      <c r="FT8" s="174" t="s">
        <v>24</v>
      </c>
      <c r="FU8" s="174" t="s">
        <v>24</v>
      </c>
      <c r="FV8" s="188" t="s">
        <v>24</v>
      </c>
      <c r="FW8" s="174" t="s">
        <v>24</v>
      </c>
      <c r="FX8" s="174" t="s">
        <v>24</v>
      </c>
      <c r="FY8" s="174" t="s">
        <v>24</v>
      </c>
      <c r="FZ8" s="174" t="s">
        <v>24</v>
      </c>
      <c r="GA8" s="174" t="s">
        <v>24</v>
      </c>
      <c r="GB8" s="174" t="s">
        <v>24</v>
      </c>
      <c r="GC8" s="174" t="s">
        <v>24</v>
      </c>
      <c r="GD8" s="174" t="s">
        <v>24</v>
      </c>
      <c r="GE8" s="193" t="s">
        <v>24</v>
      </c>
      <c r="GF8" s="174" t="s">
        <v>24</v>
      </c>
      <c r="GG8" s="174" t="s">
        <v>24</v>
      </c>
      <c r="GH8" s="174" t="s">
        <v>24</v>
      </c>
      <c r="GI8" s="174" t="s">
        <v>24</v>
      </c>
      <c r="GJ8" s="174" t="s">
        <v>24</v>
      </c>
      <c r="GK8" s="174" t="s">
        <v>24</v>
      </c>
      <c r="GL8" s="75" t="s">
        <v>24</v>
      </c>
      <c r="GM8" s="174" t="s">
        <v>24</v>
      </c>
      <c r="GN8" s="174" t="s">
        <v>24</v>
      </c>
      <c r="GO8" s="174" t="s">
        <v>24</v>
      </c>
      <c r="GP8" s="174" t="s">
        <v>24</v>
      </c>
      <c r="GQ8" s="174" t="s">
        <v>24</v>
      </c>
      <c r="GR8" s="174" t="s">
        <v>24</v>
      </c>
      <c r="GS8" s="174" t="s">
        <v>24</v>
      </c>
      <c r="GT8" s="174" t="s">
        <v>24</v>
      </c>
      <c r="GU8" s="174" t="s">
        <v>24</v>
      </c>
      <c r="GV8" s="75" t="s">
        <v>24</v>
      </c>
      <c r="GW8" s="174" t="s">
        <v>24</v>
      </c>
      <c r="GX8" s="174" t="s">
        <v>24</v>
      </c>
      <c r="GY8" s="174" t="s">
        <v>24</v>
      </c>
      <c r="GZ8" s="174" t="s">
        <v>24</v>
      </c>
      <c r="HA8" s="174" t="s">
        <v>24</v>
      </c>
      <c r="HB8" s="174" t="s">
        <v>24</v>
      </c>
      <c r="HC8" s="174" t="s">
        <v>24</v>
      </c>
      <c r="HD8" s="174" t="s">
        <v>24</v>
      </c>
      <c r="HE8" s="75" t="s">
        <v>24</v>
      </c>
      <c r="HF8" s="84" t="s">
        <v>24</v>
      </c>
      <c r="HG8" s="84" t="s">
        <v>24</v>
      </c>
      <c r="HH8" s="84" t="s">
        <v>24</v>
      </c>
      <c r="HI8" s="84" t="s">
        <v>24</v>
      </c>
      <c r="HJ8" s="84" t="s">
        <v>24</v>
      </c>
      <c r="HK8" s="75" t="s">
        <v>24</v>
      </c>
      <c r="HL8" s="174" t="s">
        <v>24</v>
      </c>
      <c r="HM8" s="174" t="s">
        <v>24</v>
      </c>
      <c r="HN8" s="174" t="s">
        <v>24</v>
      </c>
      <c r="HO8" s="174" t="s">
        <v>24</v>
      </c>
      <c r="HP8" s="174" t="s">
        <v>24</v>
      </c>
      <c r="HQ8" s="174" t="s">
        <v>24</v>
      </c>
      <c r="HR8" s="174" t="s">
        <v>24</v>
      </c>
      <c r="HS8" s="82" t="s">
        <v>534</v>
      </c>
      <c r="HT8" s="174" t="s">
        <v>24</v>
      </c>
      <c r="HU8" s="174" t="s">
        <v>24</v>
      </c>
      <c r="HV8" s="174" t="s">
        <v>24</v>
      </c>
      <c r="HW8" s="174" t="s">
        <v>24</v>
      </c>
      <c r="HX8" s="174" t="s">
        <v>24</v>
      </c>
      <c r="HY8" s="174" t="s">
        <v>24</v>
      </c>
      <c r="HZ8" s="174" t="s">
        <v>24</v>
      </c>
      <c r="IA8" s="174" t="s">
        <v>24</v>
      </c>
      <c r="IB8" s="174" t="s">
        <v>24</v>
      </c>
      <c r="IC8" s="174" t="s">
        <v>24</v>
      </c>
      <c r="ID8" s="174" t="s">
        <v>24</v>
      </c>
      <c r="IE8" s="174" t="s">
        <v>24</v>
      </c>
      <c r="IF8" s="174" t="s">
        <v>24</v>
      </c>
      <c r="IG8" s="174" t="s">
        <v>24</v>
      </c>
      <c r="IH8" s="174" t="s">
        <v>24</v>
      </c>
      <c r="II8" s="174" t="s">
        <v>24</v>
      </c>
      <c r="IJ8" s="174" t="s">
        <v>24</v>
      </c>
      <c r="IK8" s="75" t="s">
        <v>24</v>
      </c>
      <c r="IL8" s="174" t="s">
        <v>24</v>
      </c>
      <c r="IM8" s="174" t="s">
        <v>24</v>
      </c>
      <c r="IN8" s="174" t="s">
        <v>24</v>
      </c>
      <c r="IO8" s="174" t="s">
        <v>24</v>
      </c>
      <c r="IP8" s="174" t="s">
        <v>24</v>
      </c>
      <c r="IQ8" s="174" t="s">
        <v>24</v>
      </c>
      <c r="IR8" s="174" t="s">
        <v>24</v>
      </c>
      <c r="IS8" s="174" t="s">
        <v>24</v>
      </c>
      <c r="IT8" s="75" t="s">
        <v>24</v>
      </c>
      <c r="IU8" s="174" t="s">
        <v>24</v>
      </c>
      <c r="IV8" s="174" t="s">
        <v>24</v>
      </c>
      <c r="IW8" s="174" t="s">
        <v>24</v>
      </c>
      <c r="IX8" s="174" t="s">
        <v>24</v>
      </c>
      <c r="IY8" s="174" t="s">
        <v>24</v>
      </c>
      <c r="IZ8" s="174" t="s">
        <v>24</v>
      </c>
      <c r="JA8" s="174" t="s">
        <v>24</v>
      </c>
      <c r="JB8" s="174" t="s">
        <v>24</v>
      </c>
      <c r="JC8" s="75" t="s">
        <v>24</v>
      </c>
      <c r="JD8" s="174" t="s">
        <v>24</v>
      </c>
      <c r="JE8" s="174" t="s">
        <v>24</v>
      </c>
      <c r="JF8" s="75" t="s">
        <v>24</v>
      </c>
      <c r="JG8" s="85" t="s">
        <v>24</v>
      </c>
      <c r="JH8" s="85" t="s">
        <v>24</v>
      </c>
      <c r="JI8" s="85" t="s">
        <v>24</v>
      </c>
      <c r="JJ8" s="85" t="s">
        <v>24</v>
      </c>
      <c r="JK8" s="85" t="s">
        <v>24</v>
      </c>
      <c r="JL8" s="85" t="s">
        <v>24</v>
      </c>
      <c r="JM8" s="85" t="s">
        <v>24</v>
      </c>
      <c r="JN8" s="85" t="s">
        <v>24</v>
      </c>
      <c r="JO8" s="85" t="s">
        <v>24</v>
      </c>
      <c r="JP8" s="85" t="s">
        <v>24</v>
      </c>
      <c r="JQ8" s="77" t="s">
        <v>24</v>
      </c>
      <c r="JR8" s="97" t="s">
        <v>27</v>
      </c>
      <c r="JS8" s="89" t="s">
        <v>540</v>
      </c>
      <c r="JT8" s="97" t="s">
        <v>27</v>
      </c>
      <c r="JU8" s="97" t="s">
        <v>541</v>
      </c>
      <c r="JV8" s="97" t="s">
        <v>542</v>
      </c>
      <c r="JW8" s="97" t="s">
        <v>543</v>
      </c>
      <c r="JX8" s="97" t="s">
        <v>544</v>
      </c>
      <c r="JY8" s="97" t="s">
        <v>545</v>
      </c>
      <c r="JZ8" s="97" t="s">
        <v>27</v>
      </c>
      <c r="KA8" s="97" t="s">
        <v>546</v>
      </c>
      <c r="KB8" s="97" t="s">
        <v>544</v>
      </c>
      <c r="KC8" s="97" t="s">
        <v>547</v>
      </c>
      <c r="KD8" s="97" t="s">
        <v>611</v>
      </c>
    </row>
    <row r="9" spans="1:291" s="170" customFormat="1" ht="15" customHeight="1" x14ac:dyDescent="0.25">
      <c r="A9" s="158">
        <v>7</v>
      </c>
      <c r="B9" s="115">
        <v>46009</v>
      </c>
      <c r="C9" s="97" t="s">
        <v>18</v>
      </c>
      <c r="D9" s="97" t="s">
        <v>19</v>
      </c>
      <c r="E9" s="97" t="s">
        <v>613</v>
      </c>
      <c r="F9" s="96" t="s">
        <v>51</v>
      </c>
      <c r="G9" s="97" t="s">
        <v>500</v>
      </c>
      <c r="H9" s="97" t="s">
        <v>614</v>
      </c>
      <c r="I9" s="215">
        <v>12185833</v>
      </c>
      <c r="J9" s="159" t="s">
        <v>52</v>
      </c>
      <c r="K9" s="127" t="s">
        <v>39</v>
      </c>
      <c r="L9" s="216" t="s">
        <v>53</v>
      </c>
      <c r="M9" s="225">
        <v>1410</v>
      </c>
      <c r="N9" s="115">
        <v>32008</v>
      </c>
      <c r="O9" s="115">
        <v>32090</v>
      </c>
      <c r="P9" s="154" t="s">
        <v>615</v>
      </c>
      <c r="Q9" s="131" t="s">
        <v>616</v>
      </c>
      <c r="R9" s="137" t="s">
        <v>505</v>
      </c>
      <c r="S9" s="119">
        <f>DATE(YEAR(N9)+15,MONTH(N9),DAY(N9))</f>
        <v>37487</v>
      </c>
      <c r="T9" s="119">
        <f t="shared" si="0"/>
        <v>44585</v>
      </c>
      <c r="U9" s="104" t="s">
        <v>45</v>
      </c>
      <c r="V9" s="103" t="s">
        <v>25</v>
      </c>
      <c r="W9" s="209">
        <v>20214300283753</v>
      </c>
      <c r="X9" s="102">
        <v>44453</v>
      </c>
      <c r="Y9" s="211">
        <v>20237100058393</v>
      </c>
      <c r="Z9" s="252" t="s">
        <v>506</v>
      </c>
      <c r="AA9" s="106" t="s">
        <v>46</v>
      </c>
      <c r="AB9" s="115">
        <v>43490</v>
      </c>
      <c r="AC9" s="258" t="s">
        <v>27</v>
      </c>
      <c r="AD9" s="167">
        <f>((B9-AG9)/365)*12</f>
        <v>82.816438356164383</v>
      </c>
      <c r="AE9" s="113" t="s">
        <v>507</v>
      </c>
      <c r="AF9" s="118">
        <v>20196200055592</v>
      </c>
      <c r="AG9" s="128">
        <v>43490</v>
      </c>
      <c r="AH9" s="97" t="s">
        <v>318</v>
      </c>
      <c r="AI9" s="97" t="s">
        <v>586</v>
      </c>
      <c r="AJ9" s="97" t="s">
        <v>508</v>
      </c>
      <c r="AK9" s="101" t="s">
        <v>617</v>
      </c>
      <c r="AL9" s="77" t="s">
        <v>318</v>
      </c>
      <c r="AM9" s="77" t="s">
        <v>186</v>
      </c>
      <c r="AN9" s="77" t="s">
        <v>318</v>
      </c>
      <c r="AO9" s="77" t="s">
        <v>186</v>
      </c>
      <c r="AP9" s="77" t="s">
        <v>318</v>
      </c>
      <c r="AQ9" s="77" t="s">
        <v>600</v>
      </c>
      <c r="AR9" s="77" t="s">
        <v>318</v>
      </c>
      <c r="AS9" s="75" t="s">
        <v>186</v>
      </c>
      <c r="AT9" s="75" t="s">
        <v>186</v>
      </c>
      <c r="AU9" s="75" t="s">
        <v>318</v>
      </c>
      <c r="AV9" s="75" t="s">
        <v>186</v>
      </c>
      <c r="AW9" s="75" t="s">
        <v>318</v>
      </c>
      <c r="AX9" s="75" t="s">
        <v>601</v>
      </c>
      <c r="AY9" s="77" t="s">
        <v>318</v>
      </c>
      <c r="AZ9" s="77" t="s">
        <v>186</v>
      </c>
      <c r="BA9" s="77" t="s">
        <v>186</v>
      </c>
      <c r="BB9" s="78" t="s">
        <v>318</v>
      </c>
      <c r="BC9" s="75" t="s">
        <v>186</v>
      </c>
      <c r="BD9" s="75" t="s">
        <v>318</v>
      </c>
      <c r="BE9" s="75" t="s">
        <v>602</v>
      </c>
      <c r="BF9" s="78" t="s">
        <v>318</v>
      </c>
      <c r="BG9" s="75" t="s">
        <v>186</v>
      </c>
      <c r="BH9" s="75" t="s">
        <v>186</v>
      </c>
      <c r="BI9" s="75" t="s">
        <v>318</v>
      </c>
      <c r="BJ9" s="75" t="s">
        <v>186</v>
      </c>
      <c r="BK9" s="75" t="s">
        <v>186</v>
      </c>
      <c r="BL9" s="78" t="s">
        <v>318</v>
      </c>
      <c r="BM9" s="75" t="s">
        <v>186</v>
      </c>
      <c r="BN9" s="75" t="s">
        <v>186</v>
      </c>
      <c r="BO9" s="75" t="s">
        <v>186</v>
      </c>
      <c r="BP9" s="75" t="s">
        <v>186</v>
      </c>
      <c r="BQ9" s="75" t="s">
        <v>186</v>
      </c>
      <c r="BR9" s="75" t="s">
        <v>186</v>
      </c>
      <c r="BS9" s="79" t="s">
        <v>186</v>
      </c>
      <c r="BT9" s="75" t="s">
        <v>186</v>
      </c>
      <c r="BU9" s="75" t="s">
        <v>186</v>
      </c>
      <c r="BV9" s="75" t="s">
        <v>186</v>
      </c>
      <c r="BW9" s="77" t="s">
        <v>186</v>
      </c>
      <c r="BX9" s="77" t="s">
        <v>186</v>
      </c>
      <c r="BY9" s="77" t="s">
        <v>579</v>
      </c>
      <c r="BZ9" s="77" t="s">
        <v>318</v>
      </c>
      <c r="CA9" s="77" t="s">
        <v>318</v>
      </c>
      <c r="CB9" s="77" t="s">
        <v>186</v>
      </c>
      <c r="CC9" s="77" t="s">
        <v>186</v>
      </c>
      <c r="CD9" s="77" t="s">
        <v>186</v>
      </c>
      <c r="CE9" s="77" t="s">
        <v>517</v>
      </c>
      <c r="CF9" s="83" t="s">
        <v>318</v>
      </c>
      <c r="CG9" s="77" t="s">
        <v>186</v>
      </c>
      <c r="CH9" s="80" t="s">
        <v>318</v>
      </c>
      <c r="CI9" s="77" t="s">
        <v>186</v>
      </c>
      <c r="CJ9" s="77" t="s">
        <v>186</v>
      </c>
      <c r="CK9" s="85" t="s">
        <v>508</v>
      </c>
      <c r="CL9" s="77" t="s">
        <v>603</v>
      </c>
      <c r="CM9" s="77" t="s">
        <v>24</v>
      </c>
      <c r="CN9" s="157" t="s">
        <v>604</v>
      </c>
      <c r="CO9" s="78" t="s">
        <v>318</v>
      </c>
      <c r="CP9" s="85" t="s">
        <v>186</v>
      </c>
      <c r="CQ9" s="85" t="s">
        <v>186</v>
      </c>
      <c r="CR9" s="77" t="s">
        <v>318</v>
      </c>
      <c r="CS9" s="85" t="s">
        <v>186</v>
      </c>
      <c r="CT9" s="77" t="s">
        <v>318</v>
      </c>
      <c r="CU9" s="77" t="s">
        <v>605</v>
      </c>
      <c r="CV9" s="85" t="s">
        <v>318</v>
      </c>
      <c r="CW9" s="77" t="s">
        <v>186</v>
      </c>
      <c r="CX9" s="77" t="s">
        <v>186</v>
      </c>
      <c r="CY9" s="85" t="s">
        <v>318</v>
      </c>
      <c r="CZ9" s="77" t="s">
        <v>186</v>
      </c>
      <c r="DA9" s="85" t="s">
        <v>318</v>
      </c>
      <c r="DB9" s="77" t="s">
        <v>606</v>
      </c>
      <c r="DC9" s="77" t="s">
        <v>318</v>
      </c>
      <c r="DD9" s="77" t="s">
        <v>186</v>
      </c>
      <c r="DE9" s="77" t="s">
        <v>186</v>
      </c>
      <c r="DF9" s="79" t="s">
        <v>318</v>
      </c>
      <c r="DG9" s="77" t="s">
        <v>186</v>
      </c>
      <c r="DH9" s="77" t="s">
        <v>186</v>
      </c>
      <c r="DI9" s="77" t="s">
        <v>318</v>
      </c>
      <c r="DJ9" s="75" t="s">
        <v>186</v>
      </c>
      <c r="DK9" s="75" t="s">
        <v>318</v>
      </c>
      <c r="DL9" s="75" t="s">
        <v>186</v>
      </c>
      <c r="DM9" s="75" t="s">
        <v>318</v>
      </c>
      <c r="DN9" s="77" t="s">
        <v>318</v>
      </c>
      <c r="DO9" s="77" t="s">
        <v>186</v>
      </c>
      <c r="DP9" s="77" t="s">
        <v>186</v>
      </c>
      <c r="DQ9" s="79" t="s">
        <v>318</v>
      </c>
      <c r="DR9" s="77" t="s">
        <v>186</v>
      </c>
      <c r="DS9" s="77" t="s">
        <v>186</v>
      </c>
      <c r="DT9" s="77" t="s">
        <v>318</v>
      </c>
      <c r="DU9" s="77" t="s">
        <v>186</v>
      </c>
      <c r="DV9" s="77" t="s">
        <v>186</v>
      </c>
      <c r="DW9" s="77" t="s">
        <v>186</v>
      </c>
      <c r="DX9" s="77" t="s">
        <v>318</v>
      </c>
      <c r="DY9" s="77" t="s">
        <v>607</v>
      </c>
      <c r="DZ9" s="77" t="s">
        <v>318</v>
      </c>
      <c r="EA9" s="77" t="s">
        <v>186</v>
      </c>
      <c r="EB9" s="77" t="s">
        <v>186</v>
      </c>
      <c r="EC9" s="77" t="s">
        <v>186</v>
      </c>
      <c r="ED9" s="77" t="s">
        <v>186</v>
      </c>
      <c r="EE9" s="77" t="s">
        <v>186</v>
      </c>
      <c r="EF9" s="77" t="s">
        <v>527</v>
      </c>
      <c r="EG9" s="77" t="s">
        <v>318</v>
      </c>
      <c r="EH9" s="77" t="s">
        <v>608</v>
      </c>
      <c r="EI9" s="77" t="s">
        <v>608</v>
      </c>
      <c r="EJ9" s="85" t="s">
        <v>318</v>
      </c>
      <c r="EK9" s="77" t="s">
        <v>608</v>
      </c>
      <c r="EL9" s="77" t="s">
        <v>318</v>
      </c>
      <c r="EM9" s="77" t="s">
        <v>609</v>
      </c>
      <c r="EN9" s="77" t="s">
        <v>318</v>
      </c>
      <c r="EO9" s="77" t="s">
        <v>186</v>
      </c>
      <c r="EP9" s="77" t="s">
        <v>186</v>
      </c>
      <c r="EQ9" s="79" t="s">
        <v>318</v>
      </c>
      <c r="ER9" s="77" t="s">
        <v>186</v>
      </c>
      <c r="ES9" s="77" t="s">
        <v>186</v>
      </c>
      <c r="ET9" s="77" t="s">
        <v>318</v>
      </c>
      <c r="EU9" s="77" t="s">
        <v>186</v>
      </c>
      <c r="EV9" s="77" t="s">
        <v>318</v>
      </c>
      <c r="EW9" s="77" t="s">
        <v>186</v>
      </c>
      <c r="EX9" s="77" t="s">
        <v>318</v>
      </c>
      <c r="EY9" s="84" t="s">
        <v>186</v>
      </c>
      <c r="EZ9" s="84" t="s">
        <v>186</v>
      </c>
      <c r="FA9" s="84" t="s">
        <v>186</v>
      </c>
      <c r="FB9" s="79" t="s">
        <v>186</v>
      </c>
      <c r="FC9" s="84" t="s">
        <v>186</v>
      </c>
      <c r="FD9" s="84" t="s">
        <v>186</v>
      </c>
      <c r="FE9" s="84" t="s">
        <v>186</v>
      </c>
      <c r="FF9" s="86" t="s">
        <v>186</v>
      </c>
      <c r="FG9" s="86" t="s">
        <v>186</v>
      </c>
      <c r="FH9" s="86" t="s">
        <v>610</v>
      </c>
      <c r="FI9" s="77" t="s">
        <v>318</v>
      </c>
      <c r="FJ9" s="83" t="s">
        <v>186</v>
      </c>
      <c r="FK9" s="83" t="s">
        <v>186</v>
      </c>
      <c r="FL9" s="83" t="s">
        <v>186</v>
      </c>
      <c r="FM9" s="85" t="s">
        <v>318</v>
      </c>
      <c r="FN9" s="86" t="s">
        <v>186</v>
      </c>
      <c r="FO9" s="77" t="s">
        <v>527</v>
      </c>
      <c r="FP9" s="86" t="s">
        <v>318</v>
      </c>
      <c r="FQ9" s="85" t="s">
        <v>186</v>
      </c>
      <c r="FR9" s="85" t="s">
        <v>186</v>
      </c>
      <c r="FS9" s="80" t="s">
        <v>186</v>
      </c>
      <c r="FT9" s="85" t="s">
        <v>186</v>
      </c>
      <c r="FU9" s="85" t="s">
        <v>186</v>
      </c>
      <c r="FV9" s="187" t="s">
        <v>528</v>
      </c>
      <c r="FW9" s="75" t="s">
        <v>318</v>
      </c>
      <c r="FX9" s="78" t="s">
        <v>186</v>
      </c>
      <c r="FY9" s="78" t="s">
        <v>186</v>
      </c>
      <c r="FZ9" s="78"/>
      <c r="GA9" s="78" t="s">
        <v>318</v>
      </c>
      <c r="GB9" s="78" t="s">
        <v>186</v>
      </c>
      <c r="GC9" s="78" t="s">
        <v>318</v>
      </c>
      <c r="GD9" s="84" t="s">
        <v>529</v>
      </c>
      <c r="GE9" s="192" t="s">
        <v>318</v>
      </c>
      <c r="GF9" s="78" t="s">
        <v>186</v>
      </c>
      <c r="GG9" s="78" t="s">
        <v>186</v>
      </c>
      <c r="GH9" s="78" t="s">
        <v>186</v>
      </c>
      <c r="GI9" s="78" t="s">
        <v>318</v>
      </c>
      <c r="GJ9" s="78" t="s">
        <v>186</v>
      </c>
      <c r="GK9" s="78" t="s">
        <v>318</v>
      </c>
      <c r="GL9" s="82" t="s">
        <v>530</v>
      </c>
      <c r="GM9" s="85" t="s">
        <v>318</v>
      </c>
      <c r="GN9" s="85" t="s">
        <v>186</v>
      </c>
      <c r="GO9" s="78" t="s">
        <v>186</v>
      </c>
      <c r="GP9" s="78"/>
      <c r="GQ9" s="85" t="s">
        <v>186</v>
      </c>
      <c r="GR9" s="85" t="s">
        <v>186</v>
      </c>
      <c r="GS9" s="78" t="s">
        <v>318</v>
      </c>
      <c r="GT9" s="78" t="s">
        <v>186</v>
      </c>
      <c r="GU9" s="78" t="s">
        <v>318</v>
      </c>
      <c r="GV9" s="82" t="s">
        <v>531</v>
      </c>
      <c r="GW9" s="76" t="s">
        <v>318</v>
      </c>
      <c r="GX9" s="78" t="s">
        <v>186</v>
      </c>
      <c r="GY9" s="78" t="s">
        <v>186</v>
      </c>
      <c r="GZ9" s="80" t="s">
        <v>318</v>
      </c>
      <c r="HA9" s="78" t="s">
        <v>186</v>
      </c>
      <c r="HB9" s="78" t="s">
        <v>186</v>
      </c>
      <c r="HC9" s="86" t="s">
        <v>186</v>
      </c>
      <c r="HD9" s="86" t="s">
        <v>186</v>
      </c>
      <c r="HE9" s="82" t="s">
        <v>596</v>
      </c>
      <c r="HF9" s="77" t="s">
        <v>318</v>
      </c>
      <c r="HG9" s="78" t="s">
        <v>186</v>
      </c>
      <c r="HH9" s="78" t="s">
        <v>318</v>
      </c>
      <c r="HI9" s="78" t="s">
        <v>186</v>
      </c>
      <c r="HJ9" s="78" t="s">
        <v>318</v>
      </c>
      <c r="HK9" s="75" t="s">
        <v>533</v>
      </c>
      <c r="HL9" s="87" t="s">
        <v>318</v>
      </c>
      <c r="HM9" s="87" t="s">
        <v>186</v>
      </c>
      <c r="HN9" s="87" t="s">
        <v>186</v>
      </c>
      <c r="HO9" s="87" t="s">
        <v>186</v>
      </c>
      <c r="HP9" s="81" t="s">
        <v>318</v>
      </c>
      <c r="HQ9" s="87" t="s">
        <v>186</v>
      </c>
      <c r="HR9" s="82" t="s">
        <v>318</v>
      </c>
      <c r="HS9" s="82" t="s">
        <v>534</v>
      </c>
      <c r="HT9" s="82" t="s">
        <v>318</v>
      </c>
      <c r="HU9" s="87" t="s">
        <v>186</v>
      </c>
      <c r="HV9" s="87" t="s">
        <v>186</v>
      </c>
      <c r="HW9" s="88" t="s">
        <v>318</v>
      </c>
      <c r="HX9" s="87" t="s">
        <v>186</v>
      </c>
      <c r="HY9" s="87" t="s">
        <v>186</v>
      </c>
      <c r="HZ9" s="81" t="s">
        <v>318</v>
      </c>
      <c r="IA9" s="87" t="s">
        <v>186</v>
      </c>
      <c r="IB9" s="82" t="s">
        <v>318</v>
      </c>
      <c r="IC9" s="82" t="s">
        <v>318</v>
      </c>
      <c r="ID9" s="87" t="s">
        <v>186</v>
      </c>
      <c r="IE9" s="87" t="s">
        <v>186</v>
      </c>
      <c r="IF9" s="87" t="s">
        <v>186</v>
      </c>
      <c r="IG9" s="87" t="s">
        <v>186</v>
      </c>
      <c r="IH9" s="81" t="s">
        <v>318</v>
      </c>
      <c r="II9" s="87" t="s">
        <v>186</v>
      </c>
      <c r="IJ9" s="82" t="s">
        <v>318</v>
      </c>
      <c r="IK9" s="82" t="s">
        <v>535</v>
      </c>
      <c r="IL9" s="87" t="s">
        <v>318</v>
      </c>
      <c r="IM9" s="87" t="s">
        <v>186</v>
      </c>
      <c r="IN9" s="88" t="s">
        <v>318</v>
      </c>
      <c r="IO9" s="87" t="s">
        <v>186</v>
      </c>
      <c r="IP9" s="87" t="s">
        <v>186</v>
      </c>
      <c r="IQ9" s="81" t="s">
        <v>318</v>
      </c>
      <c r="IR9" s="87" t="s">
        <v>186</v>
      </c>
      <c r="IS9" s="82" t="s">
        <v>24</v>
      </c>
      <c r="IT9" s="86" t="s">
        <v>536</v>
      </c>
      <c r="IU9" s="87" t="s">
        <v>318</v>
      </c>
      <c r="IV9" s="87" t="s">
        <v>186</v>
      </c>
      <c r="IW9" s="88" t="s">
        <v>318</v>
      </c>
      <c r="IX9" s="87" t="s">
        <v>186</v>
      </c>
      <c r="IY9" s="87" t="s">
        <v>186</v>
      </c>
      <c r="IZ9" s="81" t="s">
        <v>318</v>
      </c>
      <c r="JA9" s="87" t="s">
        <v>186</v>
      </c>
      <c r="JB9" s="82" t="s">
        <v>24</v>
      </c>
      <c r="JC9" s="86" t="s">
        <v>537</v>
      </c>
      <c r="JD9" s="81" t="s">
        <v>318</v>
      </c>
      <c r="JE9" s="87" t="s">
        <v>186</v>
      </c>
      <c r="JF9" s="87" t="s">
        <v>538</v>
      </c>
      <c r="JG9" s="201" t="s">
        <v>318</v>
      </c>
      <c r="JH9" s="201" t="s">
        <v>186</v>
      </c>
      <c r="JI9" s="84" t="s">
        <v>318</v>
      </c>
      <c r="JJ9" s="201" t="s">
        <v>186</v>
      </c>
      <c r="JK9" s="84" t="s">
        <v>318</v>
      </c>
      <c r="JL9" s="86" t="s">
        <v>186</v>
      </c>
      <c r="JM9" s="86" t="s">
        <v>186</v>
      </c>
      <c r="JN9" s="84" t="s">
        <v>318</v>
      </c>
      <c r="JO9" s="86" t="s">
        <v>186</v>
      </c>
      <c r="JP9" s="86" t="s">
        <v>318</v>
      </c>
      <c r="JQ9" s="86" t="s">
        <v>539</v>
      </c>
      <c r="JR9" s="97" t="s">
        <v>27</v>
      </c>
      <c r="JS9" s="89" t="s">
        <v>540</v>
      </c>
      <c r="JT9" s="97" t="s">
        <v>27</v>
      </c>
      <c r="JU9" s="97" t="s">
        <v>541</v>
      </c>
      <c r="JV9" s="97" t="s">
        <v>542</v>
      </c>
      <c r="JW9" s="97" t="s">
        <v>543</v>
      </c>
      <c r="JX9" s="97" t="s">
        <v>544</v>
      </c>
      <c r="JY9" s="97" t="s">
        <v>545</v>
      </c>
      <c r="JZ9" s="97" t="s">
        <v>27</v>
      </c>
      <c r="KA9" s="97" t="s">
        <v>546</v>
      </c>
      <c r="KB9" s="97" t="s">
        <v>544</v>
      </c>
      <c r="KC9" s="97" t="s">
        <v>547</v>
      </c>
      <c r="KD9" s="97" t="s">
        <v>611</v>
      </c>
    </row>
    <row r="10" spans="1:291" s="163" customFormat="1" ht="15" hidden="1" customHeight="1" x14ac:dyDescent="0.25">
      <c r="A10" s="158">
        <v>8</v>
      </c>
      <c r="B10" s="115">
        <v>46009</v>
      </c>
      <c r="C10" s="97" t="s">
        <v>18</v>
      </c>
      <c r="D10" s="97" t="s">
        <v>19</v>
      </c>
      <c r="E10" s="97" t="s">
        <v>499</v>
      </c>
      <c r="F10" s="96" t="s">
        <v>54</v>
      </c>
      <c r="G10" s="97" t="s">
        <v>500</v>
      </c>
      <c r="H10" s="97" t="s">
        <v>618</v>
      </c>
      <c r="I10" s="86" t="s">
        <v>186</v>
      </c>
      <c r="J10" s="175" t="s">
        <v>55</v>
      </c>
      <c r="K10" s="127" t="s">
        <v>56</v>
      </c>
      <c r="L10" s="216" t="s">
        <v>57</v>
      </c>
      <c r="M10" s="225">
        <v>1760</v>
      </c>
      <c r="N10" s="115">
        <v>40417</v>
      </c>
      <c r="O10" s="86" t="s">
        <v>502</v>
      </c>
      <c r="P10" s="255" t="s">
        <v>503</v>
      </c>
      <c r="Q10" s="130" t="s">
        <v>504</v>
      </c>
      <c r="R10" s="137" t="s">
        <v>505</v>
      </c>
      <c r="S10" s="119">
        <f>DATE(YEAR(N10)+12,MONTH(N10),DAY(N10))</f>
        <v>44800</v>
      </c>
      <c r="T10" s="119">
        <f t="shared" si="0"/>
        <v>44129</v>
      </c>
      <c r="U10" s="104" t="s">
        <v>45</v>
      </c>
      <c r="V10" s="103" t="s">
        <v>25</v>
      </c>
      <c r="W10" s="209">
        <v>20214300283753</v>
      </c>
      <c r="X10" s="102">
        <v>44453</v>
      </c>
      <c r="Y10" s="211">
        <v>20237100058393</v>
      </c>
      <c r="Z10" s="252" t="s">
        <v>506</v>
      </c>
      <c r="AA10" s="106" t="s">
        <v>46</v>
      </c>
      <c r="AB10" s="115">
        <v>43034</v>
      </c>
      <c r="AC10" s="259" t="s">
        <v>27</v>
      </c>
      <c r="AD10" s="167">
        <f>((B10-AG10)/365)*12</f>
        <v>97.808219178082183</v>
      </c>
      <c r="AE10" s="113" t="s">
        <v>507</v>
      </c>
      <c r="AF10" s="112">
        <v>20176200843222</v>
      </c>
      <c r="AG10" s="128">
        <v>43034</v>
      </c>
      <c r="AH10" s="97" t="s">
        <v>318</v>
      </c>
      <c r="AI10" s="97" t="s">
        <v>619</v>
      </c>
      <c r="AJ10" s="97" t="s">
        <v>318</v>
      </c>
      <c r="AK10" s="97" t="s">
        <v>620</v>
      </c>
      <c r="AL10" s="77" t="s">
        <v>318</v>
      </c>
      <c r="AM10" s="77" t="s">
        <v>186</v>
      </c>
      <c r="AN10" s="77" t="s">
        <v>318</v>
      </c>
      <c r="AO10" s="77" t="s">
        <v>186</v>
      </c>
      <c r="AP10" s="77" t="s">
        <v>318</v>
      </c>
      <c r="AQ10" s="77" t="s">
        <v>600</v>
      </c>
      <c r="AR10" s="77" t="s">
        <v>318</v>
      </c>
      <c r="AS10" s="75" t="s">
        <v>186</v>
      </c>
      <c r="AT10" s="75" t="s">
        <v>186</v>
      </c>
      <c r="AU10" s="75" t="s">
        <v>318</v>
      </c>
      <c r="AV10" s="75" t="s">
        <v>186</v>
      </c>
      <c r="AW10" s="75" t="s">
        <v>318</v>
      </c>
      <c r="AX10" s="75" t="s">
        <v>601</v>
      </c>
      <c r="AY10" s="77" t="s">
        <v>318</v>
      </c>
      <c r="AZ10" s="77" t="s">
        <v>186</v>
      </c>
      <c r="BA10" s="77" t="s">
        <v>186</v>
      </c>
      <c r="BB10" s="78" t="s">
        <v>318</v>
      </c>
      <c r="BC10" s="75" t="s">
        <v>186</v>
      </c>
      <c r="BD10" s="75" t="s">
        <v>318</v>
      </c>
      <c r="BE10" s="75" t="s">
        <v>602</v>
      </c>
      <c r="BF10" s="78" t="s">
        <v>318</v>
      </c>
      <c r="BG10" s="75" t="s">
        <v>186</v>
      </c>
      <c r="BH10" s="75" t="s">
        <v>186</v>
      </c>
      <c r="BI10" s="75" t="s">
        <v>318</v>
      </c>
      <c r="BJ10" s="75" t="s">
        <v>186</v>
      </c>
      <c r="BK10" s="75" t="s">
        <v>186</v>
      </c>
      <c r="BL10" s="78" t="s">
        <v>318</v>
      </c>
      <c r="BM10" s="75" t="s">
        <v>186</v>
      </c>
      <c r="BN10" s="75" t="s">
        <v>186</v>
      </c>
      <c r="BO10" s="75" t="s">
        <v>186</v>
      </c>
      <c r="BP10" s="75" t="s">
        <v>186</v>
      </c>
      <c r="BQ10" s="75" t="s">
        <v>186</v>
      </c>
      <c r="BR10" s="75" t="s">
        <v>186</v>
      </c>
      <c r="BS10" s="79" t="s">
        <v>186</v>
      </c>
      <c r="BT10" s="75" t="s">
        <v>186</v>
      </c>
      <c r="BU10" s="75" t="s">
        <v>186</v>
      </c>
      <c r="BV10" s="75" t="s">
        <v>186</v>
      </c>
      <c r="BW10" s="77" t="s">
        <v>186</v>
      </c>
      <c r="BX10" s="77" t="s">
        <v>186</v>
      </c>
      <c r="BY10" s="77" t="s">
        <v>579</v>
      </c>
      <c r="BZ10" s="77" t="s">
        <v>318</v>
      </c>
      <c r="CA10" s="77" t="s">
        <v>318</v>
      </c>
      <c r="CB10" s="77" t="s">
        <v>186</v>
      </c>
      <c r="CC10" s="77" t="s">
        <v>186</v>
      </c>
      <c r="CD10" s="77" t="s">
        <v>186</v>
      </c>
      <c r="CE10" s="77" t="s">
        <v>517</v>
      </c>
      <c r="CF10" s="83" t="s">
        <v>318</v>
      </c>
      <c r="CG10" s="77" t="s">
        <v>186</v>
      </c>
      <c r="CH10" s="80" t="s">
        <v>318</v>
      </c>
      <c r="CI10" s="77" t="s">
        <v>186</v>
      </c>
      <c r="CJ10" s="77" t="s">
        <v>186</v>
      </c>
      <c r="CK10" s="85" t="s">
        <v>508</v>
      </c>
      <c r="CL10" s="77" t="s">
        <v>603</v>
      </c>
      <c r="CM10" s="77" t="s">
        <v>24</v>
      </c>
      <c r="CN10" s="157" t="s">
        <v>604</v>
      </c>
      <c r="CO10" s="78" t="s">
        <v>318</v>
      </c>
      <c r="CP10" s="85" t="s">
        <v>186</v>
      </c>
      <c r="CQ10" s="85" t="s">
        <v>186</v>
      </c>
      <c r="CR10" s="77" t="s">
        <v>318</v>
      </c>
      <c r="CS10" s="85" t="s">
        <v>186</v>
      </c>
      <c r="CT10" s="77" t="s">
        <v>318</v>
      </c>
      <c r="CU10" s="77" t="s">
        <v>605</v>
      </c>
      <c r="CV10" s="85" t="s">
        <v>318</v>
      </c>
      <c r="CW10" s="77" t="s">
        <v>186</v>
      </c>
      <c r="CX10" s="77" t="s">
        <v>186</v>
      </c>
      <c r="CY10" s="85" t="s">
        <v>318</v>
      </c>
      <c r="CZ10" s="77" t="s">
        <v>186</v>
      </c>
      <c r="DA10" s="85" t="s">
        <v>318</v>
      </c>
      <c r="DB10" s="77" t="s">
        <v>606</v>
      </c>
      <c r="DC10" s="77" t="s">
        <v>318</v>
      </c>
      <c r="DD10" s="77" t="s">
        <v>186</v>
      </c>
      <c r="DE10" s="77" t="s">
        <v>186</v>
      </c>
      <c r="DF10" s="79" t="s">
        <v>318</v>
      </c>
      <c r="DG10" s="77" t="s">
        <v>186</v>
      </c>
      <c r="DH10" s="77" t="s">
        <v>186</v>
      </c>
      <c r="DI10" s="77" t="s">
        <v>318</v>
      </c>
      <c r="DJ10" s="75" t="s">
        <v>186</v>
      </c>
      <c r="DK10" s="75" t="s">
        <v>318</v>
      </c>
      <c r="DL10" s="75" t="s">
        <v>186</v>
      </c>
      <c r="DM10" s="75" t="s">
        <v>318</v>
      </c>
      <c r="DN10" s="77" t="s">
        <v>318</v>
      </c>
      <c r="DO10" s="77" t="s">
        <v>186</v>
      </c>
      <c r="DP10" s="77" t="s">
        <v>186</v>
      </c>
      <c r="DQ10" s="79" t="s">
        <v>318</v>
      </c>
      <c r="DR10" s="77" t="s">
        <v>186</v>
      </c>
      <c r="DS10" s="77" t="s">
        <v>186</v>
      </c>
      <c r="DT10" s="77" t="s">
        <v>318</v>
      </c>
      <c r="DU10" s="77" t="s">
        <v>186</v>
      </c>
      <c r="DV10" s="77" t="s">
        <v>186</v>
      </c>
      <c r="DW10" s="77" t="s">
        <v>186</v>
      </c>
      <c r="DX10" s="77" t="s">
        <v>318</v>
      </c>
      <c r="DY10" s="77" t="s">
        <v>607</v>
      </c>
      <c r="DZ10" s="77" t="s">
        <v>318</v>
      </c>
      <c r="EA10" s="77" t="s">
        <v>186</v>
      </c>
      <c r="EB10" s="77" t="s">
        <v>186</v>
      </c>
      <c r="EC10" s="77" t="s">
        <v>186</v>
      </c>
      <c r="ED10" s="77" t="s">
        <v>186</v>
      </c>
      <c r="EE10" s="77" t="s">
        <v>186</v>
      </c>
      <c r="EF10" s="77" t="s">
        <v>527</v>
      </c>
      <c r="EG10" s="77" t="s">
        <v>318</v>
      </c>
      <c r="EH10" s="77" t="s">
        <v>608</v>
      </c>
      <c r="EI10" s="77" t="s">
        <v>608</v>
      </c>
      <c r="EJ10" s="85" t="s">
        <v>318</v>
      </c>
      <c r="EK10" s="77" t="s">
        <v>608</v>
      </c>
      <c r="EL10" s="77" t="s">
        <v>318</v>
      </c>
      <c r="EM10" s="77" t="s">
        <v>609</v>
      </c>
      <c r="EN10" s="77" t="s">
        <v>318</v>
      </c>
      <c r="EO10" s="77" t="s">
        <v>186</v>
      </c>
      <c r="EP10" s="77" t="s">
        <v>186</v>
      </c>
      <c r="EQ10" s="79" t="s">
        <v>318</v>
      </c>
      <c r="ER10" s="77" t="s">
        <v>186</v>
      </c>
      <c r="ES10" s="77" t="s">
        <v>186</v>
      </c>
      <c r="ET10" s="77" t="s">
        <v>318</v>
      </c>
      <c r="EU10" s="77" t="s">
        <v>186</v>
      </c>
      <c r="EV10" s="77" t="s">
        <v>318</v>
      </c>
      <c r="EW10" s="77" t="s">
        <v>186</v>
      </c>
      <c r="EX10" s="77" t="s">
        <v>318</v>
      </c>
      <c r="EY10" s="84" t="s">
        <v>186</v>
      </c>
      <c r="EZ10" s="84" t="s">
        <v>186</v>
      </c>
      <c r="FA10" s="84" t="s">
        <v>186</v>
      </c>
      <c r="FB10" s="79" t="s">
        <v>186</v>
      </c>
      <c r="FC10" s="84" t="s">
        <v>186</v>
      </c>
      <c r="FD10" s="84" t="s">
        <v>186</v>
      </c>
      <c r="FE10" s="84" t="s">
        <v>186</v>
      </c>
      <c r="FF10" s="86" t="s">
        <v>186</v>
      </c>
      <c r="FG10" s="86" t="s">
        <v>186</v>
      </c>
      <c r="FH10" s="86" t="s">
        <v>610</v>
      </c>
      <c r="FI10" s="77" t="s">
        <v>318</v>
      </c>
      <c r="FJ10" s="83" t="s">
        <v>186</v>
      </c>
      <c r="FK10" s="83" t="s">
        <v>186</v>
      </c>
      <c r="FL10" s="83" t="s">
        <v>186</v>
      </c>
      <c r="FM10" s="85" t="s">
        <v>318</v>
      </c>
      <c r="FN10" s="86" t="s">
        <v>186</v>
      </c>
      <c r="FO10" s="77" t="s">
        <v>527</v>
      </c>
      <c r="FP10" s="86" t="s">
        <v>318</v>
      </c>
      <c r="FQ10" s="85" t="s">
        <v>186</v>
      </c>
      <c r="FR10" s="85" t="s">
        <v>186</v>
      </c>
      <c r="FS10" s="80" t="s">
        <v>186</v>
      </c>
      <c r="FT10" s="85" t="s">
        <v>186</v>
      </c>
      <c r="FU10" s="85" t="s">
        <v>186</v>
      </c>
      <c r="FV10" s="187" t="s">
        <v>528</v>
      </c>
      <c r="FW10" s="75" t="s">
        <v>318</v>
      </c>
      <c r="FX10" s="78" t="s">
        <v>186</v>
      </c>
      <c r="FY10" s="78" t="s">
        <v>186</v>
      </c>
      <c r="FZ10" s="78"/>
      <c r="GA10" s="78" t="s">
        <v>318</v>
      </c>
      <c r="GB10" s="78" t="s">
        <v>186</v>
      </c>
      <c r="GC10" s="78" t="s">
        <v>318</v>
      </c>
      <c r="GD10" s="84" t="s">
        <v>529</v>
      </c>
      <c r="GE10" s="192" t="s">
        <v>318</v>
      </c>
      <c r="GF10" s="78" t="s">
        <v>186</v>
      </c>
      <c r="GG10" s="78" t="s">
        <v>186</v>
      </c>
      <c r="GH10" s="78" t="s">
        <v>186</v>
      </c>
      <c r="GI10" s="78" t="s">
        <v>318</v>
      </c>
      <c r="GJ10" s="78" t="s">
        <v>186</v>
      </c>
      <c r="GK10" s="78" t="s">
        <v>318</v>
      </c>
      <c r="GL10" s="82" t="s">
        <v>530</v>
      </c>
      <c r="GM10" s="85" t="s">
        <v>318</v>
      </c>
      <c r="GN10" s="85" t="s">
        <v>186</v>
      </c>
      <c r="GO10" s="78" t="s">
        <v>186</v>
      </c>
      <c r="GP10" s="78"/>
      <c r="GQ10" s="85" t="s">
        <v>186</v>
      </c>
      <c r="GR10" s="85" t="s">
        <v>186</v>
      </c>
      <c r="GS10" s="78" t="s">
        <v>318</v>
      </c>
      <c r="GT10" s="78" t="s">
        <v>186</v>
      </c>
      <c r="GU10" s="78" t="s">
        <v>318</v>
      </c>
      <c r="GV10" s="82" t="s">
        <v>531</v>
      </c>
      <c r="GW10" s="76" t="s">
        <v>318</v>
      </c>
      <c r="GX10" s="78" t="s">
        <v>186</v>
      </c>
      <c r="GY10" s="78" t="s">
        <v>186</v>
      </c>
      <c r="GZ10" s="80" t="s">
        <v>318</v>
      </c>
      <c r="HA10" s="78" t="s">
        <v>186</v>
      </c>
      <c r="HB10" s="78" t="s">
        <v>186</v>
      </c>
      <c r="HC10" s="86" t="s">
        <v>186</v>
      </c>
      <c r="HD10" s="86" t="s">
        <v>186</v>
      </c>
      <c r="HE10" s="82" t="s">
        <v>596</v>
      </c>
      <c r="HF10" s="77" t="s">
        <v>318</v>
      </c>
      <c r="HG10" s="78" t="s">
        <v>186</v>
      </c>
      <c r="HH10" s="78" t="s">
        <v>318</v>
      </c>
      <c r="HI10" s="78" t="s">
        <v>186</v>
      </c>
      <c r="HJ10" s="78" t="s">
        <v>318</v>
      </c>
      <c r="HK10" s="75" t="s">
        <v>533</v>
      </c>
      <c r="HL10" s="87" t="s">
        <v>318</v>
      </c>
      <c r="HM10" s="87" t="s">
        <v>186</v>
      </c>
      <c r="HN10" s="87" t="s">
        <v>186</v>
      </c>
      <c r="HO10" s="87" t="s">
        <v>186</v>
      </c>
      <c r="HP10" s="81" t="s">
        <v>318</v>
      </c>
      <c r="HQ10" s="87" t="s">
        <v>186</v>
      </c>
      <c r="HR10" s="82" t="s">
        <v>318</v>
      </c>
      <c r="HS10" s="82" t="s">
        <v>534</v>
      </c>
      <c r="HT10" s="82" t="s">
        <v>318</v>
      </c>
      <c r="HU10" s="87" t="s">
        <v>186</v>
      </c>
      <c r="HV10" s="87" t="s">
        <v>186</v>
      </c>
      <c r="HW10" s="88" t="s">
        <v>318</v>
      </c>
      <c r="HX10" s="87" t="s">
        <v>186</v>
      </c>
      <c r="HY10" s="87" t="s">
        <v>186</v>
      </c>
      <c r="HZ10" s="81" t="s">
        <v>318</v>
      </c>
      <c r="IA10" s="87" t="s">
        <v>186</v>
      </c>
      <c r="IB10" s="82" t="s">
        <v>318</v>
      </c>
      <c r="IC10" s="82" t="s">
        <v>318</v>
      </c>
      <c r="ID10" s="87" t="s">
        <v>186</v>
      </c>
      <c r="IE10" s="87" t="s">
        <v>186</v>
      </c>
      <c r="IF10" s="87" t="s">
        <v>186</v>
      </c>
      <c r="IG10" s="87" t="s">
        <v>186</v>
      </c>
      <c r="IH10" s="81" t="s">
        <v>318</v>
      </c>
      <c r="II10" s="87" t="s">
        <v>186</v>
      </c>
      <c r="IJ10" s="82" t="s">
        <v>318</v>
      </c>
      <c r="IK10" s="82" t="s">
        <v>535</v>
      </c>
      <c r="IL10" s="87" t="s">
        <v>318</v>
      </c>
      <c r="IM10" s="87" t="s">
        <v>186</v>
      </c>
      <c r="IN10" s="88" t="s">
        <v>318</v>
      </c>
      <c r="IO10" s="87" t="s">
        <v>186</v>
      </c>
      <c r="IP10" s="87" t="s">
        <v>186</v>
      </c>
      <c r="IQ10" s="81" t="s">
        <v>318</v>
      </c>
      <c r="IR10" s="87" t="s">
        <v>186</v>
      </c>
      <c r="IS10" s="82" t="s">
        <v>24</v>
      </c>
      <c r="IT10" s="86" t="s">
        <v>536</v>
      </c>
      <c r="IU10" s="87" t="s">
        <v>318</v>
      </c>
      <c r="IV10" s="87" t="s">
        <v>186</v>
      </c>
      <c r="IW10" s="88" t="s">
        <v>318</v>
      </c>
      <c r="IX10" s="87" t="s">
        <v>186</v>
      </c>
      <c r="IY10" s="87" t="s">
        <v>186</v>
      </c>
      <c r="IZ10" s="81" t="s">
        <v>318</v>
      </c>
      <c r="JA10" s="87" t="s">
        <v>186</v>
      </c>
      <c r="JB10" s="82" t="s">
        <v>24</v>
      </c>
      <c r="JC10" s="86" t="s">
        <v>537</v>
      </c>
      <c r="JD10" s="81" t="s">
        <v>318</v>
      </c>
      <c r="JE10" s="87" t="s">
        <v>186</v>
      </c>
      <c r="JF10" s="87" t="s">
        <v>538</v>
      </c>
      <c r="JG10" s="201" t="s">
        <v>318</v>
      </c>
      <c r="JH10" s="201" t="s">
        <v>186</v>
      </c>
      <c r="JI10" s="84" t="s">
        <v>318</v>
      </c>
      <c r="JJ10" s="201" t="s">
        <v>186</v>
      </c>
      <c r="JK10" s="84" t="s">
        <v>318</v>
      </c>
      <c r="JL10" s="86" t="s">
        <v>186</v>
      </c>
      <c r="JM10" s="86" t="s">
        <v>186</v>
      </c>
      <c r="JN10" s="84" t="s">
        <v>318</v>
      </c>
      <c r="JO10" s="86" t="s">
        <v>186</v>
      </c>
      <c r="JP10" s="86" t="s">
        <v>318</v>
      </c>
      <c r="JQ10" s="86" t="s">
        <v>539</v>
      </c>
      <c r="JR10" s="97" t="s">
        <v>27</v>
      </c>
      <c r="JS10" s="89" t="s">
        <v>540</v>
      </c>
      <c r="JT10" s="97" t="s">
        <v>27</v>
      </c>
      <c r="JU10" s="97" t="s">
        <v>541</v>
      </c>
      <c r="JV10" s="97" t="s">
        <v>542</v>
      </c>
      <c r="JW10" s="97" t="s">
        <v>543</v>
      </c>
      <c r="JX10" s="97" t="s">
        <v>544</v>
      </c>
      <c r="JY10" s="97" t="s">
        <v>545</v>
      </c>
      <c r="JZ10" s="97" t="s">
        <v>27</v>
      </c>
      <c r="KA10" s="97" t="s">
        <v>546</v>
      </c>
      <c r="KB10" s="97" t="s">
        <v>544</v>
      </c>
      <c r="KC10" s="97" t="s">
        <v>547</v>
      </c>
      <c r="KD10" s="97" t="s">
        <v>611</v>
      </c>
    </row>
    <row r="11" spans="1:291" s="170" customFormat="1" ht="15" hidden="1" customHeight="1" x14ac:dyDescent="0.25">
      <c r="A11" s="158">
        <v>9</v>
      </c>
      <c r="B11" s="115">
        <v>46009</v>
      </c>
      <c r="C11" s="97" t="s">
        <v>18</v>
      </c>
      <c r="D11" s="97" t="s">
        <v>19</v>
      </c>
      <c r="E11" s="97" t="s">
        <v>499</v>
      </c>
      <c r="F11" s="96" t="s">
        <v>58</v>
      </c>
      <c r="G11" s="97" t="s">
        <v>500</v>
      </c>
      <c r="H11" s="97" t="s">
        <v>621</v>
      </c>
      <c r="I11" s="215">
        <v>14206814</v>
      </c>
      <c r="J11" s="159" t="s">
        <v>59</v>
      </c>
      <c r="K11" s="127" t="s">
        <v>60</v>
      </c>
      <c r="L11" s="217" t="s">
        <v>61</v>
      </c>
      <c r="M11" s="225">
        <v>1980</v>
      </c>
      <c r="N11" s="115">
        <v>40344</v>
      </c>
      <c r="O11" s="115">
        <v>40400</v>
      </c>
      <c r="P11" s="255" t="s">
        <v>503</v>
      </c>
      <c r="Q11" s="130" t="s">
        <v>504</v>
      </c>
      <c r="R11" s="206" t="s">
        <v>505</v>
      </c>
      <c r="S11" s="161" t="s">
        <v>24</v>
      </c>
      <c r="T11" s="161" t="s">
        <v>24</v>
      </c>
      <c r="U11" s="161" t="s">
        <v>24</v>
      </c>
      <c r="V11" s="171" t="s">
        <v>24</v>
      </c>
      <c r="W11" s="209">
        <v>20214300283753</v>
      </c>
      <c r="X11" s="102">
        <v>44453</v>
      </c>
      <c r="Y11" s="211">
        <v>20237100058393</v>
      </c>
      <c r="Z11" s="252" t="s">
        <v>506</v>
      </c>
      <c r="AA11" s="79" t="s">
        <v>24</v>
      </c>
      <c r="AB11" s="172" t="s">
        <v>24</v>
      </c>
      <c r="AC11" s="172" t="s">
        <v>24</v>
      </c>
      <c r="AD11" s="267" t="s">
        <v>24</v>
      </c>
      <c r="AE11" s="113" t="s">
        <v>507</v>
      </c>
      <c r="AF11" s="112">
        <v>20196200489712</v>
      </c>
      <c r="AG11" s="128">
        <v>43602</v>
      </c>
      <c r="AH11" s="94" t="s">
        <v>318</v>
      </c>
      <c r="AI11" s="97" t="s">
        <v>622</v>
      </c>
      <c r="AJ11" s="97" t="s">
        <v>508</v>
      </c>
      <c r="AK11" s="141" t="s">
        <v>1125</v>
      </c>
      <c r="AL11" s="77" t="s">
        <v>24</v>
      </c>
      <c r="AM11" s="77" t="s">
        <v>24</v>
      </c>
      <c r="AN11" s="77" t="s">
        <v>24</v>
      </c>
      <c r="AO11" s="77" t="s">
        <v>24</v>
      </c>
      <c r="AP11" s="77" t="s">
        <v>24</v>
      </c>
      <c r="AQ11" s="77" t="s">
        <v>24</v>
      </c>
      <c r="AR11" s="77" t="s">
        <v>24</v>
      </c>
      <c r="AS11" s="75" t="s">
        <v>24</v>
      </c>
      <c r="AT11" s="75" t="s">
        <v>24</v>
      </c>
      <c r="AU11" s="75" t="s">
        <v>24</v>
      </c>
      <c r="AV11" s="75" t="s">
        <v>24</v>
      </c>
      <c r="AW11" s="75" t="s">
        <v>24</v>
      </c>
      <c r="AX11" s="75" t="s">
        <v>24</v>
      </c>
      <c r="AY11" s="77" t="s">
        <v>24</v>
      </c>
      <c r="AZ11" s="77" t="s">
        <v>24</v>
      </c>
      <c r="BA11" s="77" t="s">
        <v>24</v>
      </c>
      <c r="BB11" s="75" t="s">
        <v>24</v>
      </c>
      <c r="BC11" s="75" t="s">
        <v>24</v>
      </c>
      <c r="BD11" s="75" t="s">
        <v>24</v>
      </c>
      <c r="BE11" s="75" t="s">
        <v>24</v>
      </c>
      <c r="BF11" s="75" t="s">
        <v>24</v>
      </c>
      <c r="BG11" s="75" t="s">
        <v>24</v>
      </c>
      <c r="BH11" s="75" t="s">
        <v>24</v>
      </c>
      <c r="BI11" s="75" t="s">
        <v>24</v>
      </c>
      <c r="BJ11" s="75" t="s">
        <v>24</v>
      </c>
      <c r="BK11" s="75" t="s">
        <v>24</v>
      </c>
      <c r="BL11" s="75" t="s">
        <v>24</v>
      </c>
      <c r="BM11" s="75" t="s">
        <v>24</v>
      </c>
      <c r="BN11" s="75" t="s">
        <v>24</v>
      </c>
      <c r="BO11" s="75" t="s">
        <v>24</v>
      </c>
      <c r="BP11" s="75" t="s">
        <v>24</v>
      </c>
      <c r="BQ11" s="75" t="s">
        <v>24</v>
      </c>
      <c r="BR11" s="75" t="s">
        <v>24</v>
      </c>
      <c r="BS11" s="75" t="s">
        <v>24</v>
      </c>
      <c r="BT11" s="75" t="s">
        <v>24</v>
      </c>
      <c r="BU11" s="75" t="s">
        <v>24</v>
      </c>
      <c r="BV11" s="75" t="s">
        <v>24</v>
      </c>
      <c r="BW11" s="77" t="s">
        <v>24</v>
      </c>
      <c r="BX11" s="77" t="s">
        <v>24</v>
      </c>
      <c r="BY11" s="77" t="s">
        <v>24</v>
      </c>
      <c r="BZ11" s="77" t="s">
        <v>24</v>
      </c>
      <c r="CA11" s="77" t="s">
        <v>24</v>
      </c>
      <c r="CB11" s="77" t="s">
        <v>24</v>
      </c>
      <c r="CC11" s="77" t="s">
        <v>24</v>
      </c>
      <c r="CD11" s="77" t="s">
        <v>24</v>
      </c>
      <c r="CE11" s="77" t="s">
        <v>24</v>
      </c>
      <c r="CF11" s="77" t="s">
        <v>24</v>
      </c>
      <c r="CG11" s="77" t="s">
        <v>24</v>
      </c>
      <c r="CH11" s="77" t="s">
        <v>24</v>
      </c>
      <c r="CI11" s="77" t="s">
        <v>24</v>
      </c>
      <c r="CJ11" s="77" t="s">
        <v>24</v>
      </c>
      <c r="CK11" s="77" t="s">
        <v>24</v>
      </c>
      <c r="CL11" s="77" t="s">
        <v>24</v>
      </c>
      <c r="CM11" s="77" t="s">
        <v>24</v>
      </c>
      <c r="CN11" s="77" t="s">
        <v>24</v>
      </c>
      <c r="CO11" s="75" t="s">
        <v>24</v>
      </c>
      <c r="CP11" s="77" t="s">
        <v>24</v>
      </c>
      <c r="CQ11" s="77" t="s">
        <v>24</v>
      </c>
      <c r="CR11" s="77" t="s">
        <v>24</v>
      </c>
      <c r="CS11" s="77" t="s">
        <v>24</v>
      </c>
      <c r="CT11" s="77" t="s">
        <v>24</v>
      </c>
      <c r="CU11" s="77" t="s">
        <v>24</v>
      </c>
      <c r="CV11" s="173" t="s">
        <v>24</v>
      </c>
      <c r="CW11" s="77" t="s">
        <v>24</v>
      </c>
      <c r="CX11" s="77" t="s">
        <v>24</v>
      </c>
      <c r="CY11" s="77" t="s">
        <v>24</v>
      </c>
      <c r="CZ11" s="77" t="s">
        <v>24</v>
      </c>
      <c r="DA11" s="77" t="s">
        <v>24</v>
      </c>
      <c r="DB11" s="77" t="s">
        <v>24</v>
      </c>
      <c r="DC11" s="77" t="s">
        <v>24</v>
      </c>
      <c r="DD11" s="77" t="s">
        <v>24</v>
      </c>
      <c r="DE11" s="77" t="s">
        <v>24</v>
      </c>
      <c r="DF11" s="77" t="s">
        <v>24</v>
      </c>
      <c r="DG11" s="77" t="s">
        <v>24</v>
      </c>
      <c r="DH11" s="77" t="s">
        <v>24</v>
      </c>
      <c r="DI11" s="77" t="s">
        <v>24</v>
      </c>
      <c r="DJ11" s="75" t="s">
        <v>24</v>
      </c>
      <c r="DK11" s="75" t="s">
        <v>24</v>
      </c>
      <c r="DL11" s="75" t="s">
        <v>24</v>
      </c>
      <c r="DM11" s="75" t="s">
        <v>24</v>
      </c>
      <c r="DN11" s="77" t="s">
        <v>24</v>
      </c>
      <c r="DO11" s="77" t="s">
        <v>24</v>
      </c>
      <c r="DP11" s="77" t="s">
        <v>24</v>
      </c>
      <c r="DQ11" s="77" t="s">
        <v>24</v>
      </c>
      <c r="DR11" s="77" t="s">
        <v>24</v>
      </c>
      <c r="DS11" s="77" t="s">
        <v>24</v>
      </c>
      <c r="DT11" s="77" t="s">
        <v>24</v>
      </c>
      <c r="DU11" s="77" t="s">
        <v>24</v>
      </c>
      <c r="DV11" s="77" t="s">
        <v>24</v>
      </c>
      <c r="DW11" s="77" t="s">
        <v>24</v>
      </c>
      <c r="DX11" s="77" t="s">
        <v>24</v>
      </c>
      <c r="DY11" s="174" t="s">
        <v>24</v>
      </c>
      <c r="DZ11" s="77" t="s">
        <v>24</v>
      </c>
      <c r="EA11" s="77" t="s">
        <v>24</v>
      </c>
      <c r="EB11" s="77" t="s">
        <v>24</v>
      </c>
      <c r="EC11" s="77" t="s">
        <v>24</v>
      </c>
      <c r="ED11" s="77" t="s">
        <v>24</v>
      </c>
      <c r="EE11" s="77" t="s">
        <v>24</v>
      </c>
      <c r="EF11" s="174" t="s">
        <v>24</v>
      </c>
      <c r="EG11" s="77" t="s">
        <v>24</v>
      </c>
      <c r="EH11" s="77" t="s">
        <v>24</v>
      </c>
      <c r="EI11" s="77" t="s">
        <v>24</v>
      </c>
      <c r="EJ11" s="77" t="s">
        <v>24</v>
      </c>
      <c r="EK11" s="77" t="s">
        <v>24</v>
      </c>
      <c r="EL11" s="77" t="s">
        <v>24</v>
      </c>
      <c r="EM11" s="77" t="s">
        <v>24</v>
      </c>
      <c r="EN11" s="174" t="s">
        <v>24</v>
      </c>
      <c r="EO11" s="174" t="s">
        <v>24</v>
      </c>
      <c r="EP11" s="174" t="s">
        <v>24</v>
      </c>
      <c r="EQ11" s="174" t="s">
        <v>24</v>
      </c>
      <c r="ER11" s="174" t="s">
        <v>24</v>
      </c>
      <c r="ES11" s="174" t="s">
        <v>24</v>
      </c>
      <c r="ET11" s="174" t="s">
        <v>24</v>
      </c>
      <c r="EU11" s="174" t="s">
        <v>24</v>
      </c>
      <c r="EV11" s="174" t="s">
        <v>24</v>
      </c>
      <c r="EW11" s="174" t="s">
        <v>24</v>
      </c>
      <c r="EX11" s="174" t="s">
        <v>24</v>
      </c>
      <c r="EY11" s="174" t="s">
        <v>24</v>
      </c>
      <c r="EZ11" s="174" t="s">
        <v>24</v>
      </c>
      <c r="FA11" s="174" t="s">
        <v>24</v>
      </c>
      <c r="FB11" s="174" t="s">
        <v>24</v>
      </c>
      <c r="FC11" s="174" t="s">
        <v>24</v>
      </c>
      <c r="FD11" s="174" t="s">
        <v>24</v>
      </c>
      <c r="FE11" s="174" t="s">
        <v>24</v>
      </c>
      <c r="FF11" s="174" t="s">
        <v>24</v>
      </c>
      <c r="FG11" s="174" t="s">
        <v>24</v>
      </c>
      <c r="FH11" s="174" t="s">
        <v>24</v>
      </c>
      <c r="FI11" s="174" t="s">
        <v>24</v>
      </c>
      <c r="FJ11" s="174" t="s">
        <v>24</v>
      </c>
      <c r="FK11" s="174" t="s">
        <v>24</v>
      </c>
      <c r="FL11" s="174" t="s">
        <v>24</v>
      </c>
      <c r="FM11" s="174" t="s">
        <v>24</v>
      </c>
      <c r="FN11" s="174" t="s">
        <v>24</v>
      </c>
      <c r="FO11" s="77" t="s">
        <v>24</v>
      </c>
      <c r="FP11" s="174" t="s">
        <v>24</v>
      </c>
      <c r="FQ11" s="174" t="s">
        <v>24</v>
      </c>
      <c r="FR11" s="174" t="s">
        <v>24</v>
      </c>
      <c r="FS11" s="174" t="s">
        <v>24</v>
      </c>
      <c r="FT11" s="174" t="s">
        <v>24</v>
      </c>
      <c r="FU11" s="174" t="s">
        <v>24</v>
      </c>
      <c r="FV11" s="188" t="s">
        <v>24</v>
      </c>
      <c r="FW11" s="174" t="s">
        <v>24</v>
      </c>
      <c r="FX11" s="174" t="s">
        <v>24</v>
      </c>
      <c r="FY11" s="174" t="s">
        <v>24</v>
      </c>
      <c r="FZ11" s="174" t="s">
        <v>24</v>
      </c>
      <c r="GA11" s="174" t="s">
        <v>24</v>
      </c>
      <c r="GB11" s="174" t="s">
        <v>24</v>
      </c>
      <c r="GC11" s="174" t="s">
        <v>24</v>
      </c>
      <c r="GD11" s="174" t="s">
        <v>24</v>
      </c>
      <c r="GE11" s="193" t="s">
        <v>24</v>
      </c>
      <c r="GF11" s="174" t="s">
        <v>24</v>
      </c>
      <c r="GG11" s="174" t="s">
        <v>24</v>
      </c>
      <c r="GH11" s="174" t="s">
        <v>24</v>
      </c>
      <c r="GI11" s="174" t="s">
        <v>24</v>
      </c>
      <c r="GJ11" s="174" t="s">
        <v>24</v>
      </c>
      <c r="GK11" s="174" t="s">
        <v>24</v>
      </c>
      <c r="GL11" s="75" t="s">
        <v>24</v>
      </c>
      <c r="GM11" s="174" t="s">
        <v>24</v>
      </c>
      <c r="GN11" s="174" t="s">
        <v>24</v>
      </c>
      <c r="GO11" s="174" t="s">
        <v>24</v>
      </c>
      <c r="GP11" s="174" t="s">
        <v>24</v>
      </c>
      <c r="GQ11" s="174" t="s">
        <v>24</v>
      </c>
      <c r="GR11" s="174" t="s">
        <v>24</v>
      </c>
      <c r="GS11" s="174" t="s">
        <v>24</v>
      </c>
      <c r="GT11" s="174" t="s">
        <v>24</v>
      </c>
      <c r="GU11" s="174" t="s">
        <v>24</v>
      </c>
      <c r="GV11" s="75" t="s">
        <v>24</v>
      </c>
      <c r="GW11" s="174" t="s">
        <v>24</v>
      </c>
      <c r="GX11" s="174" t="s">
        <v>24</v>
      </c>
      <c r="GY11" s="174" t="s">
        <v>24</v>
      </c>
      <c r="GZ11" s="174" t="s">
        <v>24</v>
      </c>
      <c r="HA11" s="174" t="s">
        <v>24</v>
      </c>
      <c r="HB11" s="174" t="s">
        <v>24</v>
      </c>
      <c r="HC11" s="174" t="s">
        <v>24</v>
      </c>
      <c r="HD11" s="174" t="s">
        <v>24</v>
      </c>
      <c r="HE11" s="75" t="s">
        <v>24</v>
      </c>
      <c r="HF11" s="84" t="s">
        <v>24</v>
      </c>
      <c r="HG11" s="84" t="s">
        <v>24</v>
      </c>
      <c r="HH11" s="84" t="s">
        <v>24</v>
      </c>
      <c r="HI11" s="84" t="s">
        <v>24</v>
      </c>
      <c r="HJ11" s="84" t="s">
        <v>24</v>
      </c>
      <c r="HK11" s="75" t="s">
        <v>24</v>
      </c>
      <c r="HL11" s="174" t="s">
        <v>24</v>
      </c>
      <c r="HM11" s="174" t="s">
        <v>24</v>
      </c>
      <c r="HN11" s="174" t="s">
        <v>24</v>
      </c>
      <c r="HO11" s="174" t="s">
        <v>24</v>
      </c>
      <c r="HP11" s="174" t="s">
        <v>24</v>
      </c>
      <c r="HQ11" s="174" t="s">
        <v>24</v>
      </c>
      <c r="HR11" s="174" t="s">
        <v>24</v>
      </c>
      <c r="HS11" s="82" t="s">
        <v>534</v>
      </c>
      <c r="HT11" s="174" t="s">
        <v>24</v>
      </c>
      <c r="HU11" s="174" t="s">
        <v>24</v>
      </c>
      <c r="HV11" s="174" t="s">
        <v>24</v>
      </c>
      <c r="HW11" s="174" t="s">
        <v>24</v>
      </c>
      <c r="HX11" s="174" t="s">
        <v>24</v>
      </c>
      <c r="HY11" s="174" t="s">
        <v>24</v>
      </c>
      <c r="HZ11" s="174" t="s">
        <v>24</v>
      </c>
      <c r="IA11" s="174" t="s">
        <v>24</v>
      </c>
      <c r="IB11" s="174" t="s">
        <v>24</v>
      </c>
      <c r="IC11" s="174" t="s">
        <v>24</v>
      </c>
      <c r="ID11" s="174" t="s">
        <v>24</v>
      </c>
      <c r="IE11" s="174" t="s">
        <v>24</v>
      </c>
      <c r="IF11" s="174" t="s">
        <v>24</v>
      </c>
      <c r="IG11" s="174" t="s">
        <v>24</v>
      </c>
      <c r="IH11" s="174" t="s">
        <v>24</v>
      </c>
      <c r="II11" s="174" t="s">
        <v>24</v>
      </c>
      <c r="IJ11" s="174" t="s">
        <v>24</v>
      </c>
      <c r="IK11" s="75" t="s">
        <v>24</v>
      </c>
      <c r="IL11" s="174" t="s">
        <v>24</v>
      </c>
      <c r="IM11" s="174" t="s">
        <v>24</v>
      </c>
      <c r="IN11" s="174" t="s">
        <v>24</v>
      </c>
      <c r="IO11" s="174" t="s">
        <v>24</v>
      </c>
      <c r="IP11" s="174" t="s">
        <v>24</v>
      </c>
      <c r="IQ11" s="174" t="s">
        <v>24</v>
      </c>
      <c r="IR11" s="174" t="s">
        <v>24</v>
      </c>
      <c r="IS11" s="174" t="s">
        <v>24</v>
      </c>
      <c r="IT11" s="75" t="s">
        <v>24</v>
      </c>
      <c r="IU11" s="174" t="s">
        <v>24</v>
      </c>
      <c r="IV11" s="174" t="s">
        <v>24</v>
      </c>
      <c r="IW11" s="174" t="s">
        <v>24</v>
      </c>
      <c r="IX11" s="174" t="s">
        <v>24</v>
      </c>
      <c r="IY11" s="174" t="s">
        <v>24</v>
      </c>
      <c r="IZ11" s="174" t="s">
        <v>24</v>
      </c>
      <c r="JA11" s="174" t="s">
        <v>24</v>
      </c>
      <c r="JB11" s="174" t="s">
        <v>24</v>
      </c>
      <c r="JC11" s="75" t="s">
        <v>24</v>
      </c>
      <c r="JD11" s="174" t="s">
        <v>24</v>
      </c>
      <c r="JE11" s="174" t="s">
        <v>24</v>
      </c>
      <c r="JF11" s="75" t="s">
        <v>24</v>
      </c>
      <c r="JG11" s="85" t="s">
        <v>24</v>
      </c>
      <c r="JH11" s="85" t="s">
        <v>24</v>
      </c>
      <c r="JI11" s="85" t="s">
        <v>24</v>
      </c>
      <c r="JJ11" s="85" t="s">
        <v>24</v>
      </c>
      <c r="JK11" s="85" t="s">
        <v>24</v>
      </c>
      <c r="JL11" s="85" t="s">
        <v>24</v>
      </c>
      <c r="JM11" s="85" t="s">
        <v>24</v>
      </c>
      <c r="JN11" s="85" t="s">
        <v>24</v>
      </c>
      <c r="JO11" s="85" t="s">
        <v>24</v>
      </c>
      <c r="JP11" s="85" t="s">
        <v>24</v>
      </c>
      <c r="JQ11" s="77" t="s">
        <v>24</v>
      </c>
      <c r="JR11" s="97" t="s">
        <v>27</v>
      </c>
      <c r="JS11" s="89" t="s">
        <v>540</v>
      </c>
      <c r="JT11" s="97" t="s">
        <v>27</v>
      </c>
      <c r="JU11" s="97" t="s">
        <v>541</v>
      </c>
      <c r="JV11" s="97" t="s">
        <v>542</v>
      </c>
      <c r="JW11" s="97" t="s">
        <v>543</v>
      </c>
      <c r="JX11" s="97" t="s">
        <v>544</v>
      </c>
      <c r="JY11" s="97" t="s">
        <v>545</v>
      </c>
      <c r="JZ11" s="97" t="s">
        <v>27</v>
      </c>
      <c r="KA11" s="97" t="s">
        <v>546</v>
      </c>
      <c r="KB11" s="97" t="s">
        <v>544</v>
      </c>
      <c r="KC11" s="97" t="s">
        <v>547</v>
      </c>
      <c r="KD11" s="97" t="s">
        <v>611</v>
      </c>
    </row>
    <row r="12" spans="1:291" s="170" customFormat="1" ht="15" hidden="1" customHeight="1" x14ac:dyDescent="0.25">
      <c r="A12" s="158">
        <v>10</v>
      </c>
      <c r="B12" s="115">
        <v>46009</v>
      </c>
      <c r="C12" s="97" t="s">
        <v>18</v>
      </c>
      <c r="D12" s="97" t="s">
        <v>19</v>
      </c>
      <c r="E12" s="97" t="s">
        <v>499</v>
      </c>
      <c r="F12" s="146" t="s">
        <v>62</v>
      </c>
      <c r="G12" s="97" t="s">
        <v>500</v>
      </c>
      <c r="H12" s="97" t="s">
        <v>623</v>
      </c>
      <c r="I12" s="215">
        <v>4932910</v>
      </c>
      <c r="J12" s="159" t="s">
        <v>63</v>
      </c>
      <c r="K12" s="127" t="s">
        <v>64</v>
      </c>
      <c r="L12" s="217" t="s">
        <v>65</v>
      </c>
      <c r="M12" s="225">
        <v>504</v>
      </c>
      <c r="N12" s="115">
        <v>40241</v>
      </c>
      <c r="O12" s="115">
        <v>40294</v>
      </c>
      <c r="P12" s="255" t="s">
        <v>503</v>
      </c>
      <c r="Q12" s="130" t="s">
        <v>504</v>
      </c>
      <c r="R12" s="206" t="s">
        <v>505</v>
      </c>
      <c r="S12" s="161" t="s">
        <v>24</v>
      </c>
      <c r="T12" s="161" t="s">
        <v>24</v>
      </c>
      <c r="U12" s="161" t="s">
        <v>24</v>
      </c>
      <c r="V12" s="171" t="s">
        <v>24</v>
      </c>
      <c r="W12" s="209">
        <v>20214300283753</v>
      </c>
      <c r="X12" s="102">
        <v>44453</v>
      </c>
      <c r="Y12" s="211">
        <v>20237100058393</v>
      </c>
      <c r="Z12" s="252" t="s">
        <v>506</v>
      </c>
      <c r="AA12" s="79" t="s">
        <v>24</v>
      </c>
      <c r="AB12" s="172" t="s">
        <v>24</v>
      </c>
      <c r="AC12" s="172" t="s">
        <v>24</v>
      </c>
      <c r="AD12" s="267" t="s">
        <v>24</v>
      </c>
      <c r="AE12" s="113" t="s">
        <v>507</v>
      </c>
      <c r="AF12" s="112">
        <v>20186200800162</v>
      </c>
      <c r="AG12" s="128">
        <v>43306</v>
      </c>
      <c r="AH12" s="97" t="s">
        <v>508</v>
      </c>
      <c r="AI12" s="97" t="s">
        <v>586</v>
      </c>
      <c r="AJ12" s="97" t="s">
        <v>508</v>
      </c>
      <c r="AK12" s="141" t="s">
        <v>1126</v>
      </c>
      <c r="AL12" s="77" t="s">
        <v>24</v>
      </c>
      <c r="AM12" s="77" t="s">
        <v>24</v>
      </c>
      <c r="AN12" s="77" t="s">
        <v>24</v>
      </c>
      <c r="AO12" s="77" t="s">
        <v>24</v>
      </c>
      <c r="AP12" s="77" t="s">
        <v>24</v>
      </c>
      <c r="AQ12" s="77" t="s">
        <v>24</v>
      </c>
      <c r="AR12" s="77" t="s">
        <v>24</v>
      </c>
      <c r="AS12" s="75" t="s">
        <v>24</v>
      </c>
      <c r="AT12" s="75" t="s">
        <v>24</v>
      </c>
      <c r="AU12" s="75" t="s">
        <v>24</v>
      </c>
      <c r="AV12" s="75" t="s">
        <v>24</v>
      </c>
      <c r="AW12" s="75" t="s">
        <v>24</v>
      </c>
      <c r="AX12" s="75" t="s">
        <v>24</v>
      </c>
      <c r="AY12" s="77" t="s">
        <v>24</v>
      </c>
      <c r="AZ12" s="77" t="s">
        <v>24</v>
      </c>
      <c r="BA12" s="77" t="s">
        <v>24</v>
      </c>
      <c r="BB12" s="75" t="s">
        <v>24</v>
      </c>
      <c r="BC12" s="75" t="s">
        <v>24</v>
      </c>
      <c r="BD12" s="75" t="s">
        <v>24</v>
      </c>
      <c r="BE12" s="75" t="s">
        <v>24</v>
      </c>
      <c r="BF12" s="75" t="s">
        <v>24</v>
      </c>
      <c r="BG12" s="75" t="s">
        <v>24</v>
      </c>
      <c r="BH12" s="75" t="s">
        <v>24</v>
      </c>
      <c r="BI12" s="75" t="s">
        <v>24</v>
      </c>
      <c r="BJ12" s="75" t="s">
        <v>24</v>
      </c>
      <c r="BK12" s="75" t="s">
        <v>24</v>
      </c>
      <c r="BL12" s="75" t="s">
        <v>24</v>
      </c>
      <c r="BM12" s="75" t="s">
        <v>24</v>
      </c>
      <c r="BN12" s="75" t="s">
        <v>24</v>
      </c>
      <c r="BO12" s="75" t="s">
        <v>24</v>
      </c>
      <c r="BP12" s="75" t="s">
        <v>24</v>
      </c>
      <c r="BQ12" s="75" t="s">
        <v>24</v>
      </c>
      <c r="BR12" s="75" t="s">
        <v>24</v>
      </c>
      <c r="BS12" s="75" t="s">
        <v>24</v>
      </c>
      <c r="BT12" s="75" t="s">
        <v>24</v>
      </c>
      <c r="BU12" s="75" t="s">
        <v>24</v>
      </c>
      <c r="BV12" s="75" t="s">
        <v>24</v>
      </c>
      <c r="BW12" s="77" t="s">
        <v>24</v>
      </c>
      <c r="BX12" s="77" t="s">
        <v>24</v>
      </c>
      <c r="BY12" s="77" t="s">
        <v>24</v>
      </c>
      <c r="BZ12" s="77" t="s">
        <v>24</v>
      </c>
      <c r="CA12" s="77" t="s">
        <v>24</v>
      </c>
      <c r="CB12" s="77" t="s">
        <v>24</v>
      </c>
      <c r="CC12" s="77" t="s">
        <v>24</v>
      </c>
      <c r="CD12" s="77" t="s">
        <v>24</v>
      </c>
      <c r="CE12" s="77" t="s">
        <v>24</v>
      </c>
      <c r="CF12" s="77" t="s">
        <v>24</v>
      </c>
      <c r="CG12" s="77" t="s">
        <v>24</v>
      </c>
      <c r="CH12" s="77" t="s">
        <v>24</v>
      </c>
      <c r="CI12" s="77" t="s">
        <v>24</v>
      </c>
      <c r="CJ12" s="77" t="s">
        <v>24</v>
      </c>
      <c r="CK12" s="77" t="s">
        <v>24</v>
      </c>
      <c r="CL12" s="77" t="s">
        <v>24</v>
      </c>
      <c r="CM12" s="77" t="s">
        <v>24</v>
      </c>
      <c r="CN12" s="77" t="s">
        <v>24</v>
      </c>
      <c r="CO12" s="75" t="s">
        <v>24</v>
      </c>
      <c r="CP12" s="77" t="s">
        <v>24</v>
      </c>
      <c r="CQ12" s="77" t="s">
        <v>24</v>
      </c>
      <c r="CR12" s="77" t="s">
        <v>24</v>
      </c>
      <c r="CS12" s="77" t="s">
        <v>24</v>
      </c>
      <c r="CT12" s="77" t="s">
        <v>24</v>
      </c>
      <c r="CU12" s="77" t="s">
        <v>24</v>
      </c>
      <c r="CV12" s="173" t="s">
        <v>24</v>
      </c>
      <c r="CW12" s="77" t="s">
        <v>24</v>
      </c>
      <c r="CX12" s="77" t="s">
        <v>24</v>
      </c>
      <c r="CY12" s="77" t="s">
        <v>24</v>
      </c>
      <c r="CZ12" s="77" t="s">
        <v>24</v>
      </c>
      <c r="DA12" s="77" t="s">
        <v>24</v>
      </c>
      <c r="DB12" s="77" t="s">
        <v>24</v>
      </c>
      <c r="DC12" s="77" t="s">
        <v>24</v>
      </c>
      <c r="DD12" s="77" t="s">
        <v>24</v>
      </c>
      <c r="DE12" s="77" t="s">
        <v>24</v>
      </c>
      <c r="DF12" s="77" t="s">
        <v>24</v>
      </c>
      <c r="DG12" s="77" t="s">
        <v>24</v>
      </c>
      <c r="DH12" s="77" t="s">
        <v>24</v>
      </c>
      <c r="DI12" s="77" t="s">
        <v>24</v>
      </c>
      <c r="DJ12" s="75" t="s">
        <v>24</v>
      </c>
      <c r="DK12" s="75" t="s">
        <v>24</v>
      </c>
      <c r="DL12" s="75" t="s">
        <v>24</v>
      </c>
      <c r="DM12" s="75" t="s">
        <v>24</v>
      </c>
      <c r="DN12" s="77" t="s">
        <v>24</v>
      </c>
      <c r="DO12" s="77" t="s">
        <v>24</v>
      </c>
      <c r="DP12" s="77" t="s">
        <v>24</v>
      </c>
      <c r="DQ12" s="77" t="s">
        <v>24</v>
      </c>
      <c r="DR12" s="77" t="s">
        <v>24</v>
      </c>
      <c r="DS12" s="77" t="s">
        <v>24</v>
      </c>
      <c r="DT12" s="77" t="s">
        <v>24</v>
      </c>
      <c r="DU12" s="77" t="s">
        <v>24</v>
      </c>
      <c r="DV12" s="77" t="s">
        <v>24</v>
      </c>
      <c r="DW12" s="77" t="s">
        <v>24</v>
      </c>
      <c r="DX12" s="77" t="s">
        <v>24</v>
      </c>
      <c r="DY12" s="174" t="s">
        <v>24</v>
      </c>
      <c r="DZ12" s="77" t="s">
        <v>24</v>
      </c>
      <c r="EA12" s="77" t="s">
        <v>24</v>
      </c>
      <c r="EB12" s="77" t="s">
        <v>24</v>
      </c>
      <c r="EC12" s="77" t="s">
        <v>24</v>
      </c>
      <c r="ED12" s="77" t="s">
        <v>24</v>
      </c>
      <c r="EE12" s="77" t="s">
        <v>24</v>
      </c>
      <c r="EF12" s="174" t="s">
        <v>24</v>
      </c>
      <c r="EG12" s="77" t="s">
        <v>24</v>
      </c>
      <c r="EH12" s="77" t="s">
        <v>24</v>
      </c>
      <c r="EI12" s="77" t="s">
        <v>24</v>
      </c>
      <c r="EJ12" s="77" t="s">
        <v>24</v>
      </c>
      <c r="EK12" s="77" t="s">
        <v>24</v>
      </c>
      <c r="EL12" s="77" t="s">
        <v>24</v>
      </c>
      <c r="EM12" s="77" t="s">
        <v>24</v>
      </c>
      <c r="EN12" s="174" t="s">
        <v>24</v>
      </c>
      <c r="EO12" s="174" t="s">
        <v>24</v>
      </c>
      <c r="EP12" s="174" t="s">
        <v>24</v>
      </c>
      <c r="EQ12" s="174" t="s">
        <v>24</v>
      </c>
      <c r="ER12" s="174" t="s">
        <v>24</v>
      </c>
      <c r="ES12" s="174" t="s">
        <v>24</v>
      </c>
      <c r="ET12" s="174" t="s">
        <v>24</v>
      </c>
      <c r="EU12" s="174" t="s">
        <v>24</v>
      </c>
      <c r="EV12" s="174" t="s">
        <v>24</v>
      </c>
      <c r="EW12" s="174" t="s">
        <v>24</v>
      </c>
      <c r="EX12" s="174" t="s">
        <v>24</v>
      </c>
      <c r="EY12" s="174" t="s">
        <v>24</v>
      </c>
      <c r="EZ12" s="174" t="s">
        <v>24</v>
      </c>
      <c r="FA12" s="174" t="s">
        <v>24</v>
      </c>
      <c r="FB12" s="174" t="s">
        <v>24</v>
      </c>
      <c r="FC12" s="174" t="s">
        <v>24</v>
      </c>
      <c r="FD12" s="174" t="s">
        <v>24</v>
      </c>
      <c r="FE12" s="174" t="s">
        <v>24</v>
      </c>
      <c r="FF12" s="174" t="s">
        <v>24</v>
      </c>
      <c r="FG12" s="174" t="s">
        <v>24</v>
      </c>
      <c r="FH12" s="174" t="s">
        <v>24</v>
      </c>
      <c r="FI12" s="174" t="s">
        <v>24</v>
      </c>
      <c r="FJ12" s="174" t="s">
        <v>24</v>
      </c>
      <c r="FK12" s="174" t="s">
        <v>24</v>
      </c>
      <c r="FL12" s="174" t="s">
        <v>24</v>
      </c>
      <c r="FM12" s="174" t="s">
        <v>24</v>
      </c>
      <c r="FN12" s="174" t="s">
        <v>24</v>
      </c>
      <c r="FO12" s="77" t="s">
        <v>24</v>
      </c>
      <c r="FP12" s="174" t="s">
        <v>24</v>
      </c>
      <c r="FQ12" s="174" t="s">
        <v>24</v>
      </c>
      <c r="FR12" s="174" t="s">
        <v>24</v>
      </c>
      <c r="FS12" s="174" t="s">
        <v>24</v>
      </c>
      <c r="FT12" s="174" t="s">
        <v>24</v>
      </c>
      <c r="FU12" s="174" t="s">
        <v>24</v>
      </c>
      <c r="FV12" s="188" t="s">
        <v>24</v>
      </c>
      <c r="FW12" s="174" t="s">
        <v>24</v>
      </c>
      <c r="FX12" s="174" t="s">
        <v>24</v>
      </c>
      <c r="FY12" s="174" t="s">
        <v>24</v>
      </c>
      <c r="FZ12" s="174" t="s">
        <v>24</v>
      </c>
      <c r="GA12" s="174" t="s">
        <v>24</v>
      </c>
      <c r="GB12" s="174" t="s">
        <v>24</v>
      </c>
      <c r="GC12" s="174" t="s">
        <v>24</v>
      </c>
      <c r="GD12" s="174" t="s">
        <v>24</v>
      </c>
      <c r="GE12" s="193" t="s">
        <v>24</v>
      </c>
      <c r="GF12" s="174" t="s">
        <v>24</v>
      </c>
      <c r="GG12" s="174" t="s">
        <v>24</v>
      </c>
      <c r="GH12" s="174" t="s">
        <v>24</v>
      </c>
      <c r="GI12" s="174" t="s">
        <v>24</v>
      </c>
      <c r="GJ12" s="174" t="s">
        <v>24</v>
      </c>
      <c r="GK12" s="174" t="s">
        <v>24</v>
      </c>
      <c r="GL12" s="75" t="s">
        <v>24</v>
      </c>
      <c r="GM12" s="174" t="s">
        <v>24</v>
      </c>
      <c r="GN12" s="174" t="s">
        <v>24</v>
      </c>
      <c r="GO12" s="174" t="s">
        <v>24</v>
      </c>
      <c r="GP12" s="174" t="s">
        <v>24</v>
      </c>
      <c r="GQ12" s="174" t="s">
        <v>24</v>
      </c>
      <c r="GR12" s="174" t="s">
        <v>24</v>
      </c>
      <c r="GS12" s="174" t="s">
        <v>24</v>
      </c>
      <c r="GT12" s="174" t="s">
        <v>24</v>
      </c>
      <c r="GU12" s="174" t="s">
        <v>24</v>
      </c>
      <c r="GV12" s="75" t="s">
        <v>24</v>
      </c>
      <c r="GW12" s="174" t="s">
        <v>24</v>
      </c>
      <c r="GX12" s="174" t="s">
        <v>24</v>
      </c>
      <c r="GY12" s="174" t="s">
        <v>24</v>
      </c>
      <c r="GZ12" s="174" t="s">
        <v>24</v>
      </c>
      <c r="HA12" s="174" t="s">
        <v>24</v>
      </c>
      <c r="HB12" s="174" t="s">
        <v>24</v>
      </c>
      <c r="HC12" s="174" t="s">
        <v>24</v>
      </c>
      <c r="HD12" s="174" t="s">
        <v>24</v>
      </c>
      <c r="HE12" s="75" t="s">
        <v>24</v>
      </c>
      <c r="HF12" s="84" t="s">
        <v>24</v>
      </c>
      <c r="HG12" s="84" t="s">
        <v>24</v>
      </c>
      <c r="HH12" s="84" t="s">
        <v>24</v>
      </c>
      <c r="HI12" s="84" t="s">
        <v>24</v>
      </c>
      <c r="HJ12" s="84" t="s">
        <v>24</v>
      </c>
      <c r="HK12" s="75" t="s">
        <v>24</v>
      </c>
      <c r="HL12" s="174" t="s">
        <v>24</v>
      </c>
      <c r="HM12" s="174" t="s">
        <v>24</v>
      </c>
      <c r="HN12" s="174" t="s">
        <v>24</v>
      </c>
      <c r="HO12" s="174" t="s">
        <v>24</v>
      </c>
      <c r="HP12" s="174" t="s">
        <v>24</v>
      </c>
      <c r="HQ12" s="174" t="s">
        <v>24</v>
      </c>
      <c r="HR12" s="174" t="s">
        <v>24</v>
      </c>
      <c r="HS12" s="82" t="s">
        <v>534</v>
      </c>
      <c r="HT12" s="174" t="s">
        <v>24</v>
      </c>
      <c r="HU12" s="174" t="s">
        <v>24</v>
      </c>
      <c r="HV12" s="174" t="s">
        <v>24</v>
      </c>
      <c r="HW12" s="174" t="s">
        <v>24</v>
      </c>
      <c r="HX12" s="174" t="s">
        <v>24</v>
      </c>
      <c r="HY12" s="174" t="s">
        <v>24</v>
      </c>
      <c r="HZ12" s="174" t="s">
        <v>24</v>
      </c>
      <c r="IA12" s="174" t="s">
        <v>24</v>
      </c>
      <c r="IB12" s="174" t="s">
        <v>24</v>
      </c>
      <c r="IC12" s="174" t="s">
        <v>24</v>
      </c>
      <c r="ID12" s="174" t="s">
        <v>24</v>
      </c>
      <c r="IE12" s="174" t="s">
        <v>24</v>
      </c>
      <c r="IF12" s="174" t="s">
        <v>24</v>
      </c>
      <c r="IG12" s="174" t="s">
        <v>24</v>
      </c>
      <c r="IH12" s="174" t="s">
        <v>24</v>
      </c>
      <c r="II12" s="174" t="s">
        <v>24</v>
      </c>
      <c r="IJ12" s="174" t="s">
        <v>24</v>
      </c>
      <c r="IK12" s="75" t="s">
        <v>24</v>
      </c>
      <c r="IL12" s="174" t="s">
        <v>24</v>
      </c>
      <c r="IM12" s="174" t="s">
        <v>24</v>
      </c>
      <c r="IN12" s="174" t="s">
        <v>24</v>
      </c>
      <c r="IO12" s="174" t="s">
        <v>24</v>
      </c>
      <c r="IP12" s="174" t="s">
        <v>24</v>
      </c>
      <c r="IQ12" s="174" t="s">
        <v>24</v>
      </c>
      <c r="IR12" s="174" t="s">
        <v>24</v>
      </c>
      <c r="IS12" s="174" t="s">
        <v>24</v>
      </c>
      <c r="IT12" s="75" t="s">
        <v>24</v>
      </c>
      <c r="IU12" s="174" t="s">
        <v>24</v>
      </c>
      <c r="IV12" s="174" t="s">
        <v>24</v>
      </c>
      <c r="IW12" s="174" t="s">
        <v>24</v>
      </c>
      <c r="IX12" s="174" t="s">
        <v>24</v>
      </c>
      <c r="IY12" s="174" t="s">
        <v>24</v>
      </c>
      <c r="IZ12" s="174" t="s">
        <v>24</v>
      </c>
      <c r="JA12" s="174" t="s">
        <v>24</v>
      </c>
      <c r="JB12" s="174" t="s">
        <v>24</v>
      </c>
      <c r="JC12" s="75" t="s">
        <v>24</v>
      </c>
      <c r="JD12" s="174" t="s">
        <v>24</v>
      </c>
      <c r="JE12" s="174" t="s">
        <v>24</v>
      </c>
      <c r="JF12" s="75" t="s">
        <v>24</v>
      </c>
      <c r="JG12" s="85" t="s">
        <v>24</v>
      </c>
      <c r="JH12" s="85" t="s">
        <v>24</v>
      </c>
      <c r="JI12" s="85" t="s">
        <v>24</v>
      </c>
      <c r="JJ12" s="85" t="s">
        <v>24</v>
      </c>
      <c r="JK12" s="85" t="s">
        <v>24</v>
      </c>
      <c r="JL12" s="85" t="s">
        <v>24</v>
      </c>
      <c r="JM12" s="85" t="s">
        <v>24</v>
      </c>
      <c r="JN12" s="85" t="s">
        <v>24</v>
      </c>
      <c r="JO12" s="85" t="s">
        <v>24</v>
      </c>
      <c r="JP12" s="85" t="s">
        <v>24</v>
      </c>
      <c r="JQ12" s="77" t="s">
        <v>24</v>
      </c>
      <c r="JR12" s="97" t="s">
        <v>27</v>
      </c>
      <c r="JS12" s="89" t="s">
        <v>540</v>
      </c>
      <c r="JT12" s="97" t="s">
        <v>27</v>
      </c>
      <c r="JU12" s="97" t="s">
        <v>541</v>
      </c>
      <c r="JV12" s="97" t="s">
        <v>542</v>
      </c>
      <c r="JW12" s="97" t="s">
        <v>543</v>
      </c>
      <c r="JX12" s="97" t="s">
        <v>544</v>
      </c>
      <c r="JY12" s="97" t="s">
        <v>545</v>
      </c>
      <c r="JZ12" s="97" t="s">
        <v>27</v>
      </c>
      <c r="KA12" s="97" t="s">
        <v>546</v>
      </c>
      <c r="KB12" s="97" t="s">
        <v>544</v>
      </c>
      <c r="KC12" s="97" t="s">
        <v>547</v>
      </c>
      <c r="KD12" s="97" t="s">
        <v>611</v>
      </c>
    </row>
    <row r="13" spans="1:291" s="170" customFormat="1" ht="15" hidden="1" customHeight="1" x14ac:dyDescent="0.25">
      <c r="A13" s="158">
        <v>11</v>
      </c>
      <c r="B13" s="115">
        <v>46009</v>
      </c>
      <c r="C13" s="97" t="s">
        <v>18</v>
      </c>
      <c r="D13" s="97" t="s">
        <v>19</v>
      </c>
      <c r="E13" s="97" t="s">
        <v>499</v>
      </c>
      <c r="F13" s="146" t="s">
        <v>66</v>
      </c>
      <c r="G13" s="97" t="s">
        <v>500</v>
      </c>
      <c r="H13" s="97" t="s">
        <v>624</v>
      </c>
      <c r="I13" s="146">
        <v>36283683</v>
      </c>
      <c r="J13" s="94" t="s">
        <v>67</v>
      </c>
      <c r="K13" s="97" t="s">
        <v>68</v>
      </c>
      <c r="L13" s="146" t="s">
        <v>69</v>
      </c>
      <c r="M13" s="146">
        <v>1458</v>
      </c>
      <c r="N13" s="115">
        <v>40324</v>
      </c>
      <c r="O13" s="86" t="s">
        <v>502</v>
      </c>
      <c r="P13" s="256" t="s">
        <v>503</v>
      </c>
      <c r="Q13" s="130" t="s">
        <v>504</v>
      </c>
      <c r="R13" s="206" t="s">
        <v>505</v>
      </c>
      <c r="S13" s="119">
        <f>DATE(YEAR(N13)+12,MONTH(N13),DAY(N13))</f>
        <v>44707</v>
      </c>
      <c r="T13" s="119">
        <f t="shared" si="0"/>
        <v>44758</v>
      </c>
      <c r="U13" s="104" t="s">
        <v>45</v>
      </c>
      <c r="V13" s="103" t="s">
        <v>25</v>
      </c>
      <c r="W13" s="209">
        <v>20214300283753</v>
      </c>
      <c r="X13" s="102">
        <v>44453</v>
      </c>
      <c r="Y13" s="211">
        <v>20237100058393</v>
      </c>
      <c r="Z13" s="252" t="s">
        <v>506</v>
      </c>
      <c r="AA13" s="106" t="s">
        <v>46</v>
      </c>
      <c r="AB13" s="115">
        <v>43740</v>
      </c>
      <c r="AC13" s="259" t="s">
        <v>27</v>
      </c>
      <c r="AD13" s="167">
        <f t="shared" ref="AD13:AD30" si="1">((B13-AG13)/365)*12</f>
        <v>77.128767123287673</v>
      </c>
      <c r="AE13" s="113" t="s">
        <v>507</v>
      </c>
      <c r="AF13" s="112">
        <v>20196200749762</v>
      </c>
      <c r="AG13" s="128">
        <v>43663</v>
      </c>
      <c r="AH13" s="97" t="s">
        <v>508</v>
      </c>
      <c r="AI13" s="97" t="s">
        <v>507</v>
      </c>
      <c r="AJ13" s="97" t="s">
        <v>318</v>
      </c>
      <c r="AK13" s="97" t="s">
        <v>625</v>
      </c>
      <c r="AL13" s="77" t="s">
        <v>318</v>
      </c>
      <c r="AM13" s="77" t="s">
        <v>186</v>
      </c>
      <c r="AN13" s="77" t="s">
        <v>318</v>
      </c>
      <c r="AO13" s="77" t="s">
        <v>186</v>
      </c>
      <c r="AP13" s="77" t="s">
        <v>318</v>
      </c>
      <c r="AQ13" s="77" t="s">
        <v>600</v>
      </c>
      <c r="AR13" s="77" t="s">
        <v>318</v>
      </c>
      <c r="AS13" s="75" t="s">
        <v>186</v>
      </c>
      <c r="AT13" s="75" t="s">
        <v>186</v>
      </c>
      <c r="AU13" s="75" t="s">
        <v>318</v>
      </c>
      <c r="AV13" s="75" t="s">
        <v>186</v>
      </c>
      <c r="AW13" s="75" t="s">
        <v>318</v>
      </c>
      <c r="AX13" s="75" t="s">
        <v>601</v>
      </c>
      <c r="AY13" s="77" t="s">
        <v>318</v>
      </c>
      <c r="AZ13" s="77" t="s">
        <v>186</v>
      </c>
      <c r="BA13" s="77" t="s">
        <v>186</v>
      </c>
      <c r="BB13" s="78" t="s">
        <v>318</v>
      </c>
      <c r="BC13" s="75" t="s">
        <v>186</v>
      </c>
      <c r="BD13" s="75" t="s">
        <v>318</v>
      </c>
      <c r="BE13" s="75" t="s">
        <v>602</v>
      </c>
      <c r="BF13" s="78" t="s">
        <v>318</v>
      </c>
      <c r="BG13" s="75" t="s">
        <v>186</v>
      </c>
      <c r="BH13" s="75" t="s">
        <v>186</v>
      </c>
      <c r="BI13" s="75" t="s">
        <v>318</v>
      </c>
      <c r="BJ13" s="75" t="s">
        <v>186</v>
      </c>
      <c r="BK13" s="75" t="s">
        <v>186</v>
      </c>
      <c r="BL13" s="78" t="s">
        <v>318</v>
      </c>
      <c r="BM13" s="75" t="s">
        <v>186</v>
      </c>
      <c r="BN13" s="75" t="s">
        <v>186</v>
      </c>
      <c r="BO13" s="75" t="s">
        <v>186</v>
      </c>
      <c r="BP13" s="75" t="s">
        <v>186</v>
      </c>
      <c r="BQ13" s="75" t="s">
        <v>186</v>
      </c>
      <c r="BR13" s="75" t="s">
        <v>186</v>
      </c>
      <c r="BS13" s="79" t="s">
        <v>186</v>
      </c>
      <c r="BT13" s="75" t="s">
        <v>186</v>
      </c>
      <c r="BU13" s="75" t="s">
        <v>186</v>
      </c>
      <c r="BV13" s="75" t="s">
        <v>186</v>
      </c>
      <c r="BW13" s="77" t="s">
        <v>186</v>
      </c>
      <c r="BX13" s="77" t="s">
        <v>186</v>
      </c>
      <c r="BY13" s="77" t="s">
        <v>579</v>
      </c>
      <c r="BZ13" s="77" t="s">
        <v>318</v>
      </c>
      <c r="CA13" s="77" t="s">
        <v>318</v>
      </c>
      <c r="CB13" s="77" t="s">
        <v>186</v>
      </c>
      <c r="CC13" s="77" t="s">
        <v>186</v>
      </c>
      <c r="CD13" s="77" t="s">
        <v>186</v>
      </c>
      <c r="CE13" s="77" t="s">
        <v>517</v>
      </c>
      <c r="CF13" s="83" t="s">
        <v>318</v>
      </c>
      <c r="CG13" s="77" t="s">
        <v>186</v>
      </c>
      <c r="CH13" s="80" t="s">
        <v>318</v>
      </c>
      <c r="CI13" s="77" t="s">
        <v>186</v>
      </c>
      <c r="CJ13" s="77" t="s">
        <v>186</v>
      </c>
      <c r="CK13" s="85" t="s">
        <v>508</v>
      </c>
      <c r="CL13" s="77" t="s">
        <v>603</v>
      </c>
      <c r="CM13" s="77" t="s">
        <v>24</v>
      </c>
      <c r="CN13" s="157" t="s">
        <v>604</v>
      </c>
      <c r="CO13" s="78" t="s">
        <v>318</v>
      </c>
      <c r="CP13" s="85" t="s">
        <v>186</v>
      </c>
      <c r="CQ13" s="85" t="s">
        <v>186</v>
      </c>
      <c r="CR13" s="77" t="s">
        <v>318</v>
      </c>
      <c r="CS13" s="85" t="s">
        <v>186</v>
      </c>
      <c r="CT13" s="77" t="s">
        <v>318</v>
      </c>
      <c r="CU13" s="77" t="s">
        <v>605</v>
      </c>
      <c r="CV13" s="85" t="s">
        <v>318</v>
      </c>
      <c r="CW13" s="77" t="s">
        <v>186</v>
      </c>
      <c r="CX13" s="77" t="s">
        <v>186</v>
      </c>
      <c r="CY13" s="85" t="s">
        <v>318</v>
      </c>
      <c r="CZ13" s="77" t="s">
        <v>186</v>
      </c>
      <c r="DA13" s="85" t="s">
        <v>318</v>
      </c>
      <c r="DB13" s="77" t="s">
        <v>606</v>
      </c>
      <c r="DC13" s="77" t="s">
        <v>318</v>
      </c>
      <c r="DD13" s="77" t="s">
        <v>186</v>
      </c>
      <c r="DE13" s="77" t="s">
        <v>186</v>
      </c>
      <c r="DF13" s="79" t="s">
        <v>318</v>
      </c>
      <c r="DG13" s="77" t="s">
        <v>186</v>
      </c>
      <c r="DH13" s="77" t="s">
        <v>186</v>
      </c>
      <c r="DI13" s="77" t="s">
        <v>318</v>
      </c>
      <c r="DJ13" s="75" t="s">
        <v>186</v>
      </c>
      <c r="DK13" s="75" t="s">
        <v>318</v>
      </c>
      <c r="DL13" s="75" t="s">
        <v>186</v>
      </c>
      <c r="DM13" s="75" t="s">
        <v>318</v>
      </c>
      <c r="DN13" s="77" t="s">
        <v>318</v>
      </c>
      <c r="DO13" s="77" t="s">
        <v>186</v>
      </c>
      <c r="DP13" s="77" t="s">
        <v>186</v>
      </c>
      <c r="DQ13" s="79" t="s">
        <v>318</v>
      </c>
      <c r="DR13" s="77" t="s">
        <v>186</v>
      </c>
      <c r="DS13" s="77" t="s">
        <v>186</v>
      </c>
      <c r="DT13" s="77" t="s">
        <v>318</v>
      </c>
      <c r="DU13" s="77" t="s">
        <v>186</v>
      </c>
      <c r="DV13" s="77" t="s">
        <v>186</v>
      </c>
      <c r="DW13" s="77" t="s">
        <v>186</v>
      </c>
      <c r="DX13" s="77" t="s">
        <v>318</v>
      </c>
      <c r="DY13" s="77" t="s">
        <v>607</v>
      </c>
      <c r="DZ13" s="77" t="s">
        <v>318</v>
      </c>
      <c r="EA13" s="77" t="s">
        <v>186</v>
      </c>
      <c r="EB13" s="77" t="s">
        <v>186</v>
      </c>
      <c r="EC13" s="77" t="s">
        <v>186</v>
      </c>
      <c r="ED13" s="77" t="s">
        <v>186</v>
      </c>
      <c r="EE13" s="77" t="s">
        <v>186</v>
      </c>
      <c r="EF13" s="77" t="s">
        <v>527</v>
      </c>
      <c r="EG13" s="77" t="s">
        <v>318</v>
      </c>
      <c r="EH13" s="77" t="s">
        <v>608</v>
      </c>
      <c r="EI13" s="77" t="s">
        <v>608</v>
      </c>
      <c r="EJ13" s="85" t="s">
        <v>318</v>
      </c>
      <c r="EK13" s="77" t="s">
        <v>608</v>
      </c>
      <c r="EL13" s="77" t="s">
        <v>318</v>
      </c>
      <c r="EM13" s="77" t="s">
        <v>609</v>
      </c>
      <c r="EN13" s="77" t="s">
        <v>318</v>
      </c>
      <c r="EO13" s="77" t="s">
        <v>186</v>
      </c>
      <c r="EP13" s="77" t="s">
        <v>186</v>
      </c>
      <c r="EQ13" s="79" t="s">
        <v>318</v>
      </c>
      <c r="ER13" s="77" t="s">
        <v>186</v>
      </c>
      <c r="ES13" s="77" t="s">
        <v>186</v>
      </c>
      <c r="ET13" s="77" t="s">
        <v>318</v>
      </c>
      <c r="EU13" s="77" t="s">
        <v>186</v>
      </c>
      <c r="EV13" s="77" t="s">
        <v>318</v>
      </c>
      <c r="EW13" s="77" t="s">
        <v>186</v>
      </c>
      <c r="EX13" s="77" t="s">
        <v>318</v>
      </c>
      <c r="EY13" s="84" t="s">
        <v>186</v>
      </c>
      <c r="EZ13" s="84" t="s">
        <v>186</v>
      </c>
      <c r="FA13" s="84" t="s">
        <v>186</v>
      </c>
      <c r="FB13" s="79" t="s">
        <v>186</v>
      </c>
      <c r="FC13" s="84" t="s">
        <v>186</v>
      </c>
      <c r="FD13" s="84" t="s">
        <v>186</v>
      </c>
      <c r="FE13" s="84" t="s">
        <v>186</v>
      </c>
      <c r="FF13" s="86" t="s">
        <v>186</v>
      </c>
      <c r="FG13" s="86" t="s">
        <v>186</v>
      </c>
      <c r="FH13" s="86" t="s">
        <v>610</v>
      </c>
      <c r="FI13" s="77" t="s">
        <v>318</v>
      </c>
      <c r="FJ13" s="83" t="s">
        <v>186</v>
      </c>
      <c r="FK13" s="83" t="s">
        <v>186</v>
      </c>
      <c r="FL13" s="83" t="s">
        <v>186</v>
      </c>
      <c r="FM13" s="85" t="s">
        <v>318</v>
      </c>
      <c r="FN13" s="86" t="s">
        <v>186</v>
      </c>
      <c r="FO13" s="77" t="s">
        <v>527</v>
      </c>
      <c r="FP13" s="86" t="s">
        <v>318</v>
      </c>
      <c r="FQ13" s="85" t="s">
        <v>186</v>
      </c>
      <c r="FR13" s="85" t="s">
        <v>186</v>
      </c>
      <c r="FS13" s="80" t="s">
        <v>186</v>
      </c>
      <c r="FT13" s="85" t="s">
        <v>186</v>
      </c>
      <c r="FU13" s="85" t="s">
        <v>186</v>
      </c>
      <c r="FV13" s="187" t="s">
        <v>528</v>
      </c>
      <c r="FW13" s="75" t="s">
        <v>318</v>
      </c>
      <c r="FX13" s="78" t="s">
        <v>186</v>
      </c>
      <c r="FY13" s="78" t="s">
        <v>186</v>
      </c>
      <c r="FZ13" s="78"/>
      <c r="GA13" s="78" t="s">
        <v>318</v>
      </c>
      <c r="GB13" s="78" t="s">
        <v>186</v>
      </c>
      <c r="GC13" s="78" t="s">
        <v>318</v>
      </c>
      <c r="GD13" s="84" t="s">
        <v>529</v>
      </c>
      <c r="GE13" s="192" t="s">
        <v>318</v>
      </c>
      <c r="GF13" s="78" t="s">
        <v>186</v>
      </c>
      <c r="GG13" s="78" t="s">
        <v>186</v>
      </c>
      <c r="GH13" s="78" t="s">
        <v>186</v>
      </c>
      <c r="GI13" s="78" t="s">
        <v>318</v>
      </c>
      <c r="GJ13" s="78" t="s">
        <v>186</v>
      </c>
      <c r="GK13" s="78" t="s">
        <v>318</v>
      </c>
      <c r="GL13" s="82" t="s">
        <v>530</v>
      </c>
      <c r="GM13" s="85" t="s">
        <v>318</v>
      </c>
      <c r="GN13" s="85" t="s">
        <v>186</v>
      </c>
      <c r="GO13" s="78" t="s">
        <v>186</v>
      </c>
      <c r="GP13" s="78"/>
      <c r="GQ13" s="85" t="s">
        <v>186</v>
      </c>
      <c r="GR13" s="85" t="s">
        <v>186</v>
      </c>
      <c r="GS13" s="78" t="s">
        <v>318</v>
      </c>
      <c r="GT13" s="78" t="s">
        <v>186</v>
      </c>
      <c r="GU13" s="78" t="s">
        <v>318</v>
      </c>
      <c r="GV13" s="82" t="s">
        <v>531</v>
      </c>
      <c r="GW13" s="76" t="s">
        <v>318</v>
      </c>
      <c r="GX13" s="78" t="s">
        <v>186</v>
      </c>
      <c r="GY13" s="78" t="s">
        <v>186</v>
      </c>
      <c r="GZ13" s="80" t="s">
        <v>318</v>
      </c>
      <c r="HA13" s="78" t="s">
        <v>186</v>
      </c>
      <c r="HB13" s="78" t="s">
        <v>186</v>
      </c>
      <c r="HC13" s="86" t="s">
        <v>186</v>
      </c>
      <c r="HD13" s="86" t="s">
        <v>186</v>
      </c>
      <c r="HE13" s="82" t="s">
        <v>596</v>
      </c>
      <c r="HF13" s="77" t="s">
        <v>318</v>
      </c>
      <c r="HG13" s="78" t="s">
        <v>186</v>
      </c>
      <c r="HH13" s="78" t="s">
        <v>318</v>
      </c>
      <c r="HI13" s="78" t="s">
        <v>186</v>
      </c>
      <c r="HJ13" s="78" t="s">
        <v>318</v>
      </c>
      <c r="HK13" s="75" t="s">
        <v>533</v>
      </c>
      <c r="HL13" s="87" t="s">
        <v>318</v>
      </c>
      <c r="HM13" s="87" t="s">
        <v>186</v>
      </c>
      <c r="HN13" s="87" t="s">
        <v>186</v>
      </c>
      <c r="HO13" s="87" t="s">
        <v>186</v>
      </c>
      <c r="HP13" s="81" t="s">
        <v>318</v>
      </c>
      <c r="HQ13" s="87" t="s">
        <v>186</v>
      </c>
      <c r="HR13" s="82" t="s">
        <v>318</v>
      </c>
      <c r="HS13" s="82" t="s">
        <v>534</v>
      </c>
      <c r="HT13" s="82" t="s">
        <v>318</v>
      </c>
      <c r="HU13" s="87" t="s">
        <v>186</v>
      </c>
      <c r="HV13" s="87" t="s">
        <v>186</v>
      </c>
      <c r="HW13" s="88" t="s">
        <v>318</v>
      </c>
      <c r="HX13" s="87" t="s">
        <v>186</v>
      </c>
      <c r="HY13" s="87" t="s">
        <v>186</v>
      </c>
      <c r="HZ13" s="81" t="s">
        <v>318</v>
      </c>
      <c r="IA13" s="87" t="s">
        <v>186</v>
      </c>
      <c r="IB13" s="82" t="s">
        <v>318</v>
      </c>
      <c r="IC13" s="82" t="s">
        <v>318</v>
      </c>
      <c r="ID13" s="87" t="s">
        <v>186</v>
      </c>
      <c r="IE13" s="87" t="s">
        <v>186</v>
      </c>
      <c r="IF13" s="87" t="s">
        <v>186</v>
      </c>
      <c r="IG13" s="87" t="s">
        <v>186</v>
      </c>
      <c r="IH13" s="81" t="s">
        <v>318</v>
      </c>
      <c r="II13" s="87" t="s">
        <v>186</v>
      </c>
      <c r="IJ13" s="82" t="s">
        <v>318</v>
      </c>
      <c r="IK13" s="82" t="s">
        <v>535</v>
      </c>
      <c r="IL13" s="87" t="s">
        <v>318</v>
      </c>
      <c r="IM13" s="87" t="s">
        <v>186</v>
      </c>
      <c r="IN13" s="88" t="s">
        <v>318</v>
      </c>
      <c r="IO13" s="87" t="s">
        <v>186</v>
      </c>
      <c r="IP13" s="87" t="s">
        <v>186</v>
      </c>
      <c r="IQ13" s="81" t="s">
        <v>318</v>
      </c>
      <c r="IR13" s="87" t="s">
        <v>186</v>
      </c>
      <c r="IS13" s="82" t="s">
        <v>24</v>
      </c>
      <c r="IT13" s="86" t="s">
        <v>536</v>
      </c>
      <c r="IU13" s="87" t="s">
        <v>318</v>
      </c>
      <c r="IV13" s="87" t="s">
        <v>186</v>
      </c>
      <c r="IW13" s="88" t="s">
        <v>318</v>
      </c>
      <c r="IX13" s="87" t="s">
        <v>186</v>
      </c>
      <c r="IY13" s="87" t="s">
        <v>186</v>
      </c>
      <c r="IZ13" s="81" t="s">
        <v>318</v>
      </c>
      <c r="JA13" s="87" t="s">
        <v>186</v>
      </c>
      <c r="JB13" s="82" t="s">
        <v>24</v>
      </c>
      <c r="JC13" s="86" t="s">
        <v>537</v>
      </c>
      <c r="JD13" s="81" t="s">
        <v>318</v>
      </c>
      <c r="JE13" s="87" t="s">
        <v>186</v>
      </c>
      <c r="JF13" s="87" t="s">
        <v>538</v>
      </c>
      <c r="JG13" s="201" t="s">
        <v>318</v>
      </c>
      <c r="JH13" s="201" t="s">
        <v>186</v>
      </c>
      <c r="JI13" s="84" t="s">
        <v>318</v>
      </c>
      <c r="JJ13" s="201" t="s">
        <v>186</v>
      </c>
      <c r="JK13" s="84" t="s">
        <v>318</v>
      </c>
      <c r="JL13" s="86" t="s">
        <v>186</v>
      </c>
      <c r="JM13" s="86" t="s">
        <v>186</v>
      </c>
      <c r="JN13" s="84" t="s">
        <v>318</v>
      </c>
      <c r="JO13" s="86" t="s">
        <v>186</v>
      </c>
      <c r="JP13" s="86" t="s">
        <v>318</v>
      </c>
      <c r="JQ13" s="86" t="s">
        <v>539</v>
      </c>
      <c r="JR13" s="97" t="s">
        <v>27</v>
      </c>
      <c r="JS13" s="89" t="s">
        <v>540</v>
      </c>
      <c r="JT13" s="97" t="s">
        <v>27</v>
      </c>
      <c r="JU13" s="97" t="s">
        <v>541</v>
      </c>
      <c r="JV13" s="97" t="s">
        <v>542</v>
      </c>
      <c r="JW13" s="97" t="s">
        <v>543</v>
      </c>
      <c r="JX13" s="97" t="s">
        <v>544</v>
      </c>
      <c r="JY13" s="97" t="s">
        <v>545</v>
      </c>
      <c r="JZ13" s="97" t="s">
        <v>27</v>
      </c>
      <c r="KA13" s="97" t="s">
        <v>546</v>
      </c>
      <c r="KB13" s="97" t="s">
        <v>544</v>
      </c>
      <c r="KC13" s="97" t="s">
        <v>547</v>
      </c>
      <c r="KD13" s="97" t="s">
        <v>611</v>
      </c>
    </row>
    <row r="14" spans="1:291" s="163" customFormat="1" ht="15" hidden="1" customHeight="1" x14ac:dyDescent="0.25">
      <c r="A14" s="158">
        <v>12</v>
      </c>
      <c r="B14" s="115">
        <v>46009</v>
      </c>
      <c r="C14" s="97" t="s">
        <v>18</v>
      </c>
      <c r="D14" s="97" t="s">
        <v>19</v>
      </c>
      <c r="E14" s="97" t="s">
        <v>499</v>
      </c>
      <c r="F14" s="146" t="s">
        <v>70</v>
      </c>
      <c r="G14" s="97" t="s">
        <v>500</v>
      </c>
      <c r="H14" s="97" t="s">
        <v>626</v>
      </c>
      <c r="I14" s="146">
        <v>4913890</v>
      </c>
      <c r="J14" s="94" t="s">
        <v>71</v>
      </c>
      <c r="K14" s="97" t="s">
        <v>72</v>
      </c>
      <c r="L14" s="218" t="s">
        <v>627</v>
      </c>
      <c r="M14" s="212">
        <v>13277</v>
      </c>
      <c r="N14" s="115">
        <v>41624</v>
      </c>
      <c r="O14" s="86" t="s">
        <v>628</v>
      </c>
      <c r="P14" s="131" t="s">
        <v>503</v>
      </c>
      <c r="Q14" s="130" t="s">
        <v>504</v>
      </c>
      <c r="R14" s="98" t="s">
        <v>505</v>
      </c>
      <c r="S14" s="254">
        <f>DATE(YEAR(N14)+12,MONTH(N14),DAY(N14))</f>
        <v>46007</v>
      </c>
      <c r="T14" s="119">
        <f t="shared" si="0"/>
        <v>45922</v>
      </c>
      <c r="U14" s="103" t="s">
        <v>27</v>
      </c>
      <c r="V14" s="135" t="s">
        <v>25</v>
      </c>
      <c r="W14" s="209">
        <v>20214300283753</v>
      </c>
      <c r="X14" s="102">
        <v>44453</v>
      </c>
      <c r="Y14" s="211">
        <v>20237100058393</v>
      </c>
      <c r="Z14" s="252" t="s">
        <v>506</v>
      </c>
      <c r="AA14" s="97" t="s">
        <v>46</v>
      </c>
      <c r="AB14" s="115">
        <v>44889</v>
      </c>
      <c r="AC14" s="260" t="s">
        <v>27</v>
      </c>
      <c r="AD14" s="167">
        <f t="shared" si="1"/>
        <v>38.860273972602741</v>
      </c>
      <c r="AE14" s="113" t="s">
        <v>507</v>
      </c>
      <c r="AF14" s="112">
        <v>20226201149732</v>
      </c>
      <c r="AG14" s="128">
        <v>44827</v>
      </c>
      <c r="AH14" s="97" t="s">
        <v>508</v>
      </c>
      <c r="AI14" s="97" t="s">
        <v>586</v>
      </c>
      <c r="AJ14" s="97" t="s">
        <v>508</v>
      </c>
      <c r="AK14" s="94" t="s">
        <v>629</v>
      </c>
      <c r="AL14" s="86" t="s">
        <v>318</v>
      </c>
      <c r="AM14" s="86" t="s">
        <v>186</v>
      </c>
      <c r="AN14" s="77" t="s">
        <v>318</v>
      </c>
      <c r="AO14" s="86" t="s">
        <v>186</v>
      </c>
      <c r="AP14" s="86" t="s">
        <v>318</v>
      </c>
      <c r="AQ14" s="86" t="s">
        <v>510</v>
      </c>
      <c r="AR14" s="85" t="s">
        <v>318</v>
      </c>
      <c r="AS14" s="82" t="s">
        <v>186</v>
      </c>
      <c r="AT14" s="82" t="s">
        <v>186</v>
      </c>
      <c r="AU14" s="82" t="s">
        <v>318</v>
      </c>
      <c r="AV14" s="82" t="s">
        <v>186</v>
      </c>
      <c r="AW14" s="82" t="s">
        <v>318</v>
      </c>
      <c r="AX14" s="82" t="s">
        <v>511</v>
      </c>
      <c r="AY14" s="84" t="s">
        <v>318</v>
      </c>
      <c r="AZ14" s="86" t="s">
        <v>186</v>
      </c>
      <c r="BA14" s="86" t="s">
        <v>186</v>
      </c>
      <c r="BB14" s="81" t="s">
        <v>318</v>
      </c>
      <c r="BC14" s="82" t="s">
        <v>186</v>
      </c>
      <c r="BD14" s="81" t="s">
        <v>318</v>
      </c>
      <c r="BE14" s="82" t="s">
        <v>630</v>
      </c>
      <c r="BF14" s="81" t="s">
        <v>318</v>
      </c>
      <c r="BG14" s="78" t="s">
        <v>186</v>
      </c>
      <c r="BH14" s="78" t="s">
        <v>186</v>
      </c>
      <c r="BI14" s="77" t="s">
        <v>186</v>
      </c>
      <c r="BJ14" s="78" t="s">
        <v>186</v>
      </c>
      <c r="BK14" s="78" t="s">
        <v>186</v>
      </c>
      <c r="BL14" s="82" t="s">
        <v>318</v>
      </c>
      <c r="BM14" s="82" t="s">
        <v>186</v>
      </c>
      <c r="BN14" s="82" t="s">
        <v>186</v>
      </c>
      <c r="BO14" s="75" t="s">
        <v>186</v>
      </c>
      <c r="BP14" s="75" t="s">
        <v>186</v>
      </c>
      <c r="BQ14" s="75" t="s">
        <v>186</v>
      </c>
      <c r="BR14" s="75" t="s">
        <v>186</v>
      </c>
      <c r="BS14" s="75" t="s">
        <v>186</v>
      </c>
      <c r="BT14" s="75" t="s">
        <v>186</v>
      </c>
      <c r="BU14" s="75" t="s">
        <v>186</v>
      </c>
      <c r="BV14" s="75" t="s">
        <v>186</v>
      </c>
      <c r="BW14" s="77" t="s">
        <v>186</v>
      </c>
      <c r="BX14" s="77" t="s">
        <v>186</v>
      </c>
      <c r="BY14" s="77" t="s">
        <v>516</v>
      </c>
      <c r="BZ14" s="84" t="s">
        <v>318</v>
      </c>
      <c r="CA14" s="77" t="s">
        <v>186</v>
      </c>
      <c r="CB14" s="77" t="s">
        <v>186</v>
      </c>
      <c r="CC14" s="77" t="s">
        <v>186</v>
      </c>
      <c r="CD14" s="77" t="s">
        <v>186</v>
      </c>
      <c r="CE14" s="77" t="s">
        <v>517</v>
      </c>
      <c r="CF14" s="84" t="s">
        <v>318</v>
      </c>
      <c r="CG14" s="77" t="s">
        <v>186</v>
      </c>
      <c r="CH14" s="77" t="s">
        <v>186</v>
      </c>
      <c r="CI14" s="77" t="s">
        <v>186</v>
      </c>
      <c r="CJ14" s="77" t="s">
        <v>186</v>
      </c>
      <c r="CK14" s="84" t="s">
        <v>318</v>
      </c>
      <c r="CL14" s="77" t="s">
        <v>186</v>
      </c>
      <c r="CM14" s="86" t="s">
        <v>318</v>
      </c>
      <c r="CN14" s="77" t="s">
        <v>562</v>
      </c>
      <c r="CO14" s="82" t="s">
        <v>318</v>
      </c>
      <c r="CP14" s="77" t="s">
        <v>186</v>
      </c>
      <c r="CQ14" s="77" t="s">
        <v>186</v>
      </c>
      <c r="CR14" s="86" t="s">
        <v>318</v>
      </c>
      <c r="CS14" s="77" t="s">
        <v>186</v>
      </c>
      <c r="CT14" s="86" t="s">
        <v>318</v>
      </c>
      <c r="CU14" s="86" t="s">
        <v>520</v>
      </c>
      <c r="CV14" s="173" t="s">
        <v>318</v>
      </c>
      <c r="CW14" s="85" t="s">
        <v>186</v>
      </c>
      <c r="CX14" s="85" t="s">
        <v>186</v>
      </c>
      <c r="CY14" s="84" t="s">
        <v>318</v>
      </c>
      <c r="CZ14" s="85" t="s">
        <v>186</v>
      </c>
      <c r="DA14" s="84" t="s">
        <v>318</v>
      </c>
      <c r="DB14" s="77" t="s">
        <v>606</v>
      </c>
      <c r="DC14" s="86" t="s">
        <v>318</v>
      </c>
      <c r="DD14" s="84" t="s">
        <v>186</v>
      </c>
      <c r="DE14" s="84" t="s">
        <v>186</v>
      </c>
      <c r="DF14" s="79" t="s">
        <v>186</v>
      </c>
      <c r="DG14" s="84" t="s">
        <v>186</v>
      </c>
      <c r="DH14" s="84" t="s">
        <v>186</v>
      </c>
      <c r="DI14" s="86" t="s">
        <v>318</v>
      </c>
      <c r="DJ14" s="81" t="s">
        <v>186</v>
      </c>
      <c r="DK14" s="82" t="s">
        <v>318</v>
      </c>
      <c r="DL14" s="81" t="s">
        <v>186</v>
      </c>
      <c r="DM14" s="82" t="s">
        <v>318</v>
      </c>
      <c r="DN14" s="84" t="s">
        <v>186</v>
      </c>
      <c r="DO14" s="84" t="s">
        <v>186</v>
      </c>
      <c r="DP14" s="84" t="s">
        <v>186</v>
      </c>
      <c r="DQ14" s="79" t="s">
        <v>186</v>
      </c>
      <c r="DR14" s="84" t="s">
        <v>186</v>
      </c>
      <c r="DS14" s="84" t="s">
        <v>186</v>
      </c>
      <c r="DT14" s="84" t="s">
        <v>186</v>
      </c>
      <c r="DU14" s="86" t="s">
        <v>186</v>
      </c>
      <c r="DV14" s="84" t="s">
        <v>186</v>
      </c>
      <c r="DW14" s="84" t="s">
        <v>186</v>
      </c>
      <c r="DX14" s="84" t="s">
        <v>186</v>
      </c>
      <c r="DY14" s="86" t="s">
        <v>516</v>
      </c>
      <c r="DZ14" s="86" t="s">
        <v>318</v>
      </c>
      <c r="EA14" s="86" t="s">
        <v>186</v>
      </c>
      <c r="EB14" s="86" t="s">
        <v>186</v>
      </c>
      <c r="EC14" s="86" t="s">
        <v>186</v>
      </c>
      <c r="ED14" s="86" t="s">
        <v>318</v>
      </c>
      <c r="EE14" s="86" t="s">
        <v>186</v>
      </c>
      <c r="EF14" s="77" t="s">
        <v>527</v>
      </c>
      <c r="EG14" s="86" t="s">
        <v>318</v>
      </c>
      <c r="EH14" s="84" t="s">
        <v>186</v>
      </c>
      <c r="EI14" s="84" t="s">
        <v>186</v>
      </c>
      <c r="EJ14" s="86" t="s">
        <v>318</v>
      </c>
      <c r="EK14" s="84" t="s">
        <v>186</v>
      </c>
      <c r="EL14" s="86" t="s">
        <v>318</v>
      </c>
      <c r="EM14" s="86" t="s">
        <v>525</v>
      </c>
      <c r="EN14" s="86" t="s">
        <v>318</v>
      </c>
      <c r="EO14" s="84" t="s">
        <v>186</v>
      </c>
      <c r="EP14" s="84" t="s">
        <v>186</v>
      </c>
      <c r="EQ14" s="77" t="s">
        <v>186</v>
      </c>
      <c r="ER14" s="84" t="s">
        <v>186</v>
      </c>
      <c r="ES14" s="84" t="s">
        <v>186</v>
      </c>
      <c r="ET14" s="86" t="s">
        <v>318</v>
      </c>
      <c r="EU14" s="84" t="s">
        <v>186</v>
      </c>
      <c r="EV14" s="86" t="s">
        <v>186</v>
      </c>
      <c r="EW14" s="86" t="s">
        <v>186</v>
      </c>
      <c r="EX14" s="86" t="s">
        <v>318</v>
      </c>
      <c r="EY14" s="84" t="s">
        <v>186</v>
      </c>
      <c r="EZ14" s="84" t="s">
        <v>186</v>
      </c>
      <c r="FA14" s="84" t="s">
        <v>186</v>
      </c>
      <c r="FB14" s="77" t="s">
        <v>186</v>
      </c>
      <c r="FC14" s="86" t="s">
        <v>186</v>
      </c>
      <c r="FD14" s="84" t="s">
        <v>186</v>
      </c>
      <c r="FE14" s="84" t="s">
        <v>186</v>
      </c>
      <c r="FF14" s="86" t="s">
        <v>186</v>
      </c>
      <c r="FG14" s="84" t="s">
        <v>186</v>
      </c>
      <c r="FH14" s="77" t="s">
        <v>563</v>
      </c>
      <c r="FI14" s="86" t="s">
        <v>318</v>
      </c>
      <c r="FJ14" s="86" t="s">
        <v>186</v>
      </c>
      <c r="FK14" s="86" t="s">
        <v>186</v>
      </c>
      <c r="FL14" s="86" t="s">
        <v>186</v>
      </c>
      <c r="FM14" s="86" t="s">
        <v>186</v>
      </c>
      <c r="FN14" s="86" t="s">
        <v>186</v>
      </c>
      <c r="FO14" s="86" t="s">
        <v>527</v>
      </c>
      <c r="FP14" s="86" t="s">
        <v>318</v>
      </c>
      <c r="FQ14" s="84" t="s">
        <v>186</v>
      </c>
      <c r="FR14" s="84" t="s">
        <v>186</v>
      </c>
      <c r="FS14" s="84" t="s">
        <v>186</v>
      </c>
      <c r="FT14" s="84" t="s">
        <v>186</v>
      </c>
      <c r="FU14" s="86" t="s">
        <v>186</v>
      </c>
      <c r="FV14" s="187" t="s">
        <v>528</v>
      </c>
      <c r="FW14" s="82" t="s">
        <v>318</v>
      </c>
      <c r="FX14" s="81" t="s">
        <v>186</v>
      </c>
      <c r="FY14" s="81" t="s">
        <v>186</v>
      </c>
      <c r="FZ14" s="81" t="s">
        <v>186</v>
      </c>
      <c r="GA14" s="82" t="s">
        <v>318</v>
      </c>
      <c r="GB14" s="81" t="s">
        <v>186</v>
      </c>
      <c r="GC14" s="82" t="s">
        <v>318</v>
      </c>
      <c r="GD14" s="84" t="s">
        <v>529</v>
      </c>
      <c r="GE14" s="191" t="s">
        <v>318</v>
      </c>
      <c r="GF14" s="87" t="s">
        <v>186</v>
      </c>
      <c r="GG14" s="87" t="s">
        <v>186</v>
      </c>
      <c r="GH14" s="87" t="s">
        <v>186</v>
      </c>
      <c r="GI14" s="81" t="s">
        <v>318</v>
      </c>
      <c r="GJ14" s="87" t="s">
        <v>186</v>
      </c>
      <c r="GK14" s="81" t="s">
        <v>318</v>
      </c>
      <c r="GL14" s="82" t="s">
        <v>530</v>
      </c>
      <c r="GM14" s="81" t="s">
        <v>318</v>
      </c>
      <c r="GN14" s="87" t="s">
        <v>186</v>
      </c>
      <c r="GO14" s="87" t="s">
        <v>186</v>
      </c>
      <c r="GP14" s="87" t="s">
        <v>186</v>
      </c>
      <c r="GQ14" s="87" t="s">
        <v>186</v>
      </c>
      <c r="GR14" s="87" t="s">
        <v>186</v>
      </c>
      <c r="GS14" s="81" t="s">
        <v>318</v>
      </c>
      <c r="GT14" s="87" t="s">
        <v>186</v>
      </c>
      <c r="GU14" s="81" t="s">
        <v>318</v>
      </c>
      <c r="GV14" s="82" t="s">
        <v>531</v>
      </c>
      <c r="GW14" s="81" t="s">
        <v>318</v>
      </c>
      <c r="GX14" s="87" t="s">
        <v>186</v>
      </c>
      <c r="GY14" s="87" t="s">
        <v>186</v>
      </c>
      <c r="GZ14" s="77" t="s">
        <v>186</v>
      </c>
      <c r="HA14" s="87" t="s">
        <v>186</v>
      </c>
      <c r="HB14" s="87" t="s">
        <v>186</v>
      </c>
      <c r="HC14" s="86" t="s">
        <v>186</v>
      </c>
      <c r="HD14" s="86" t="s">
        <v>186</v>
      </c>
      <c r="HE14" s="82" t="s">
        <v>596</v>
      </c>
      <c r="HF14" s="81" t="s">
        <v>318</v>
      </c>
      <c r="HG14" s="87" t="s">
        <v>186</v>
      </c>
      <c r="HH14" s="81" t="s">
        <v>318</v>
      </c>
      <c r="HI14" s="87" t="s">
        <v>186</v>
      </c>
      <c r="HJ14" s="81" t="s">
        <v>318</v>
      </c>
      <c r="HK14" s="75" t="s">
        <v>533</v>
      </c>
      <c r="HL14" s="87" t="s">
        <v>318</v>
      </c>
      <c r="HM14" s="87" t="s">
        <v>186</v>
      </c>
      <c r="HN14" s="87" t="s">
        <v>186</v>
      </c>
      <c r="HO14" s="87" t="s">
        <v>186</v>
      </c>
      <c r="HP14" s="81" t="s">
        <v>318</v>
      </c>
      <c r="HQ14" s="87" t="s">
        <v>186</v>
      </c>
      <c r="HR14" s="82" t="s">
        <v>318</v>
      </c>
      <c r="HS14" s="82" t="s">
        <v>534</v>
      </c>
      <c r="HT14" s="82" t="s">
        <v>318</v>
      </c>
      <c r="HU14" s="87" t="s">
        <v>186</v>
      </c>
      <c r="HV14" s="87" t="s">
        <v>186</v>
      </c>
      <c r="HW14" s="84" t="s">
        <v>318</v>
      </c>
      <c r="HX14" s="87" t="s">
        <v>186</v>
      </c>
      <c r="HY14" s="87" t="s">
        <v>186</v>
      </c>
      <c r="HZ14" s="81" t="s">
        <v>318</v>
      </c>
      <c r="IA14" s="87" t="s">
        <v>186</v>
      </c>
      <c r="IB14" s="82" t="s">
        <v>318</v>
      </c>
      <c r="IC14" s="82" t="s">
        <v>318</v>
      </c>
      <c r="ID14" s="87" t="s">
        <v>186</v>
      </c>
      <c r="IE14" s="87" t="s">
        <v>186</v>
      </c>
      <c r="IF14" s="87" t="s">
        <v>186</v>
      </c>
      <c r="IG14" s="87" t="s">
        <v>186</v>
      </c>
      <c r="IH14" s="81" t="s">
        <v>318</v>
      </c>
      <c r="II14" s="87" t="s">
        <v>186</v>
      </c>
      <c r="IJ14" s="82" t="s">
        <v>318</v>
      </c>
      <c r="IK14" s="82" t="s">
        <v>535</v>
      </c>
      <c r="IL14" s="87" t="s">
        <v>318</v>
      </c>
      <c r="IM14" s="87" t="s">
        <v>186</v>
      </c>
      <c r="IN14" s="84" t="s">
        <v>318</v>
      </c>
      <c r="IO14" s="87" t="s">
        <v>186</v>
      </c>
      <c r="IP14" s="87" t="s">
        <v>186</v>
      </c>
      <c r="IQ14" s="81" t="s">
        <v>318</v>
      </c>
      <c r="IR14" s="87" t="s">
        <v>186</v>
      </c>
      <c r="IS14" s="82" t="s">
        <v>24</v>
      </c>
      <c r="IT14" s="86" t="s">
        <v>536</v>
      </c>
      <c r="IU14" s="87" t="s">
        <v>318</v>
      </c>
      <c r="IV14" s="87" t="s">
        <v>186</v>
      </c>
      <c r="IW14" s="84" t="s">
        <v>318</v>
      </c>
      <c r="IX14" s="87" t="s">
        <v>186</v>
      </c>
      <c r="IY14" s="87" t="s">
        <v>186</v>
      </c>
      <c r="IZ14" s="81" t="s">
        <v>318</v>
      </c>
      <c r="JA14" s="87" t="s">
        <v>186</v>
      </c>
      <c r="JB14" s="82" t="s">
        <v>24</v>
      </c>
      <c r="JC14" s="86" t="s">
        <v>537</v>
      </c>
      <c r="JD14" s="81" t="s">
        <v>318</v>
      </c>
      <c r="JE14" s="87" t="s">
        <v>186</v>
      </c>
      <c r="JF14" s="87" t="s">
        <v>538</v>
      </c>
      <c r="JG14" s="201" t="s">
        <v>318</v>
      </c>
      <c r="JH14" s="201" t="s">
        <v>186</v>
      </c>
      <c r="JI14" s="84" t="s">
        <v>318</v>
      </c>
      <c r="JJ14" s="201" t="s">
        <v>186</v>
      </c>
      <c r="JK14" s="84" t="s">
        <v>318</v>
      </c>
      <c r="JL14" s="86" t="s">
        <v>186</v>
      </c>
      <c r="JM14" s="86" t="s">
        <v>186</v>
      </c>
      <c r="JN14" s="84" t="s">
        <v>318</v>
      </c>
      <c r="JO14" s="86" t="s">
        <v>186</v>
      </c>
      <c r="JP14" s="86" t="s">
        <v>318</v>
      </c>
      <c r="JQ14" s="86" t="s">
        <v>539</v>
      </c>
      <c r="JR14" s="97" t="s">
        <v>27</v>
      </c>
      <c r="JS14" s="89" t="s">
        <v>540</v>
      </c>
      <c r="JT14" s="97" t="s">
        <v>27</v>
      </c>
      <c r="JU14" s="97" t="s">
        <v>541</v>
      </c>
      <c r="JV14" s="97" t="s">
        <v>542</v>
      </c>
      <c r="JW14" s="97" t="s">
        <v>543</v>
      </c>
      <c r="JX14" s="97" t="s">
        <v>544</v>
      </c>
      <c r="JY14" s="97" t="s">
        <v>545</v>
      </c>
      <c r="JZ14" s="97" t="s">
        <v>27</v>
      </c>
      <c r="KA14" s="97" t="s">
        <v>546</v>
      </c>
      <c r="KB14" s="97" t="s">
        <v>544</v>
      </c>
      <c r="KC14" s="97" t="s">
        <v>547</v>
      </c>
      <c r="KD14" s="97" t="s">
        <v>548</v>
      </c>
    </row>
    <row r="15" spans="1:291" s="170" customFormat="1" ht="15" hidden="1" customHeight="1" x14ac:dyDescent="0.25">
      <c r="A15" s="158">
        <v>13</v>
      </c>
      <c r="B15" s="115">
        <v>46009</v>
      </c>
      <c r="C15" s="97" t="s">
        <v>18</v>
      </c>
      <c r="D15" s="97" t="s">
        <v>19</v>
      </c>
      <c r="E15" s="97" t="s">
        <v>613</v>
      </c>
      <c r="F15" s="146" t="s">
        <v>74</v>
      </c>
      <c r="G15" s="97" t="s">
        <v>500</v>
      </c>
      <c r="H15" s="97" t="s">
        <v>631</v>
      </c>
      <c r="I15" s="218" t="s">
        <v>632</v>
      </c>
      <c r="J15" s="159" t="s">
        <v>75</v>
      </c>
      <c r="K15" s="141" t="s">
        <v>76</v>
      </c>
      <c r="L15" s="218" t="s">
        <v>77</v>
      </c>
      <c r="M15" s="227" t="s">
        <v>633</v>
      </c>
      <c r="N15" s="115">
        <v>33024</v>
      </c>
      <c r="O15" s="115">
        <v>33046</v>
      </c>
      <c r="P15" s="154" t="s">
        <v>615</v>
      </c>
      <c r="Q15" s="130" t="s">
        <v>616</v>
      </c>
      <c r="R15" s="98" t="s">
        <v>505</v>
      </c>
      <c r="S15" s="254">
        <f>DATE(YEAR(N15)+15,MONTH(N15),DAY(N15))</f>
        <v>38503</v>
      </c>
      <c r="T15" s="119">
        <f t="shared" si="0"/>
        <v>44070</v>
      </c>
      <c r="U15" s="161" t="s">
        <v>24</v>
      </c>
      <c r="V15" s="135" t="s">
        <v>25</v>
      </c>
      <c r="W15" s="209">
        <v>20214300283753</v>
      </c>
      <c r="X15" s="102">
        <v>44453</v>
      </c>
      <c r="Y15" s="211">
        <v>20237100058393</v>
      </c>
      <c r="Z15" s="252" t="s">
        <v>506</v>
      </c>
      <c r="AA15" s="97" t="s">
        <v>78</v>
      </c>
      <c r="AB15" s="115">
        <v>42151</v>
      </c>
      <c r="AC15" s="260" t="s">
        <v>27</v>
      </c>
      <c r="AD15" s="167">
        <f t="shared" si="1"/>
        <v>99.747945205479454</v>
      </c>
      <c r="AE15" s="113" t="s">
        <v>507</v>
      </c>
      <c r="AF15" s="112">
        <v>20179600626682</v>
      </c>
      <c r="AG15" s="128">
        <v>42975</v>
      </c>
      <c r="AH15" s="97" t="s">
        <v>508</v>
      </c>
      <c r="AI15" s="97" t="s">
        <v>507</v>
      </c>
      <c r="AJ15" s="97" t="s">
        <v>508</v>
      </c>
      <c r="AK15" s="97" t="s">
        <v>634</v>
      </c>
      <c r="AL15" s="86" t="s">
        <v>318</v>
      </c>
      <c r="AM15" s="86" t="s">
        <v>186</v>
      </c>
      <c r="AN15" s="86" t="s">
        <v>318</v>
      </c>
      <c r="AO15" s="86" t="s">
        <v>186</v>
      </c>
      <c r="AP15" s="86" t="s">
        <v>318</v>
      </c>
      <c r="AQ15" s="86" t="s">
        <v>510</v>
      </c>
      <c r="AR15" s="85" t="s">
        <v>318</v>
      </c>
      <c r="AS15" s="82" t="s">
        <v>186</v>
      </c>
      <c r="AT15" s="82" t="s">
        <v>186</v>
      </c>
      <c r="AU15" s="82" t="s">
        <v>318</v>
      </c>
      <c r="AV15" s="82" t="s">
        <v>186</v>
      </c>
      <c r="AW15" s="82" t="s">
        <v>318</v>
      </c>
      <c r="AX15" s="82" t="s">
        <v>511</v>
      </c>
      <c r="AY15" s="84" t="s">
        <v>318</v>
      </c>
      <c r="AZ15" s="86" t="s">
        <v>186</v>
      </c>
      <c r="BA15" s="86" t="s">
        <v>186</v>
      </c>
      <c r="BB15" s="81" t="s">
        <v>318</v>
      </c>
      <c r="BC15" s="82" t="s">
        <v>186</v>
      </c>
      <c r="BD15" s="81" t="s">
        <v>318</v>
      </c>
      <c r="BE15" s="82" t="s">
        <v>630</v>
      </c>
      <c r="BF15" s="81" t="s">
        <v>318</v>
      </c>
      <c r="BG15" s="78" t="s">
        <v>186</v>
      </c>
      <c r="BH15" s="78" t="s">
        <v>186</v>
      </c>
      <c r="BI15" s="77" t="s">
        <v>186</v>
      </c>
      <c r="BJ15" s="78" t="s">
        <v>186</v>
      </c>
      <c r="BK15" s="78" t="s">
        <v>186</v>
      </c>
      <c r="BL15" s="81" t="s">
        <v>318</v>
      </c>
      <c r="BM15" s="75" t="s">
        <v>186</v>
      </c>
      <c r="BN15" s="75" t="s">
        <v>186</v>
      </c>
      <c r="BO15" s="75" t="s">
        <v>186</v>
      </c>
      <c r="BP15" s="75" t="s">
        <v>186</v>
      </c>
      <c r="BQ15" s="75" t="s">
        <v>186</v>
      </c>
      <c r="BR15" s="75" t="s">
        <v>186</v>
      </c>
      <c r="BS15" s="75" t="s">
        <v>186</v>
      </c>
      <c r="BT15" s="75" t="s">
        <v>186</v>
      </c>
      <c r="BU15" s="75" t="s">
        <v>186</v>
      </c>
      <c r="BV15" s="75" t="s">
        <v>186</v>
      </c>
      <c r="BW15" s="77" t="s">
        <v>186</v>
      </c>
      <c r="BX15" s="77" t="s">
        <v>186</v>
      </c>
      <c r="BY15" s="77" t="s">
        <v>516</v>
      </c>
      <c r="BZ15" s="84" t="s">
        <v>318</v>
      </c>
      <c r="CA15" s="77" t="s">
        <v>186</v>
      </c>
      <c r="CB15" s="77" t="s">
        <v>186</v>
      </c>
      <c r="CC15" s="77" t="s">
        <v>186</v>
      </c>
      <c r="CD15" s="77" t="s">
        <v>186</v>
      </c>
      <c r="CE15" s="77" t="s">
        <v>517</v>
      </c>
      <c r="CF15" s="84" t="s">
        <v>318</v>
      </c>
      <c r="CG15" s="77" t="s">
        <v>186</v>
      </c>
      <c r="CH15" s="77" t="s">
        <v>186</v>
      </c>
      <c r="CI15" s="77" t="s">
        <v>186</v>
      </c>
      <c r="CJ15" s="77" t="s">
        <v>186</v>
      </c>
      <c r="CK15" s="84" t="s">
        <v>318</v>
      </c>
      <c r="CL15" s="77" t="s">
        <v>186</v>
      </c>
      <c r="CM15" s="86" t="s">
        <v>318</v>
      </c>
      <c r="CN15" s="77" t="s">
        <v>562</v>
      </c>
      <c r="CO15" s="82" t="s">
        <v>318</v>
      </c>
      <c r="CP15" s="77" t="s">
        <v>186</v>
      </c>
      <c r="CQ15" s="77" t="s">
        <v>186</v>
      </c>
      <c r="CR15" s="86" t="s">
        <v>318</v>
      </c>
      <c r="CS15" s="77" t="s">
        <v>186</v>
      </c>
      <c r="CT15" s="86" t="s">
        <v>318</v>
      </c>
      <c r="CU15" s="86" t="s">
        <v>520</v>
      </c>
      <c r="CV15" s="173" t="s">
        <v>24</v>
      </c>
      <c r="CW15" s="77" t="s">
        <v>24</v>
      </c>
      <c r="CX15" s="77" t="s">
        <v>24</v>
      </c>
      <c r="CY15" s="77" t="s">
        <v>24</v>
      </c>
      <c r="CZ15" s="77" t="s">
        <v>24</v>
      </c>
      <c r="DA15" s="77" t="s">
        <v>24</v>
      </c>
      <c r="DB15" s="77" t="s">
        <v>24</v>
      </c>
      <c r="DC15" s="77" t="s">
        <v>24</v>
      </c>
      <c r="DD15" s="77" t="s">
        <v>24</v>
      </c>
      <c r="DE15" s="77" t="s">
        <v>24</v>
      </c>
      <c r="DF15" s="77" t="s">
        <v>24</v>
      </c>
      <c r="DG15" s="77" t="s">
        <v>24</v>
      </c>
      <c r="DH15" s="77" t="s">
        <v>24</v>
      </c>
      <c r="DI15" s="77" t="s">
        <v>24</v>
      </c>
      <c r="DJ15" s="75" t="s">
        <v>24</v>
      </c>
      <c r="DK15" s="75" t="s">
        <v>24</v>
      </c>
      <c r="DL15" s="75" t="s">
        <v>24</v>
      </c>
      <c r="DM15" s="75" t="s">
        <v>24</v>
      </c>
      <c r="DN15" s="77" t="s">
        <v>24</v>
      </c>
      <c r="DO15" s="77" t="s">
        <v>24</v>
      </c>
      <c r="DP15" s="77" t="s">
        <v>24</v>
      </c>
      <c r="DQ15" s="77" t="s">
        <v>24</v>
      </c>
      <c r="DR15" s="77" t="s">
        <v>24</v>
      </c>
      <c r="DS15" s="77" t="s">
        <v>24</v>
      </c>
      <c r="DT15" s="77" t="s">
        <v>24</v>
      </c>
      <c r="DU15" s="77" t="s">
        <v>24</v>
      </c>
      <c r="DV15" s="77" t="s">
        <v>24</v>
      </c>
      <c r="DW15" s="77" t="s">
        <v>24</v>
      </c>
      <c r="DX15" s="77" t="s">
        <v>24</v>
      </c>
      <c r="DY15" s="174" t="s">
        <v>24</v>
      </c>
      <c r="DZ15" s="77" t="s">
        <v>24</v>
      </c>
      <c r="EA15" s="77" t="s">
        <v>24</v>
      </c>
      <c r="EB15" s="77" t="s">
        <v>24</v>
      </c>
      <c r="EC15" s="77" t="s">
        <v>24</v>
      </c>
      <c r="ED15" s="77" t="s">
        <v>24</v>
      </c>
      <c r="EE15" s="77" t="s">
        <v>24</v>
      </c>
      <c r="EF15" s="174" t="s">
        <v>24</v>
      </c>
      <c r="EG15" s="113" t="s">
        <v>635</v>
      </c>
      <c r="EH15" s="146" t="s">
        <v>636</v>
      </c>
      <c r="EI15" s="97" t="s">
        <v>583</v>
      </c>
      <c r="EJ15" s="129" t="s">
        <v>508</v>
      </c>
      <c r="EK15" s="113" t="s">
        <v>507</v>
      </c>
      <c r="EL15" s="97" t="s">
        <v>318</v>
      </c>
      <c r="EM15" s="97" t="s">
        <v>637</v>
      </c>
      <c r="EN15" s="86" t="s">
        <v>318</v>
      </c>
      <c r="EO15" s="84" t="s">
        <v>186</v>
      </c>
      <c r="EP15" s="84" t="s">
        <v>186</v>
      </c>
      <c r="EQ15" s="77" t="s">
        <v>186</v>
      </c>
      <c r="ER15" s="84" t="s">
        <v>186</v>
      </c>
      <c r="ES15" s="84" t="s">
        <v>186</v>
      </c>
      <c r="ET15" s="86" t="s">
        <v>318</v>
      </c>
      <c r="EU15" s="84" t="s">
        <v>186</v>
      </c>
      <c r="EV15" s="86" t="s">
        <v>186</v>
      </c>
      <c r="EW15" s="86" t="s">
        <v>186</v>
      </c>
      <c r="EX15" s="86" t="s">
        <v>318</v>
      </c>
      <c r="EY15" s="84" t="s">
        <v>186</v>
      </c>
      <c r="EZ15" s="84" t="s">
        <v>186</v>
      </c>
      <c r="FA15" s="84" t="s">
        <v>186</v>
      </c>
      <c r="FB15" s="77" t="s">
        <v>186</v>
      </c>
      <c r="FC15" s="86" t="s">
        <v>186</v>
      </c>
      <c r="FD15" s="84" t="s">
        <v>186</v>
      </c>
      <c r="FE15" s="84" t="s">
        <v>186</v>
      </c>
      <c r="FF15" s="86" t="s">
        <v>186</v>
      </c>
      <c r="FG15" s="84" t="s">
        <v>186</v>
      </c>
      <c r="FH15" s="77" t="s">
        <v>563</v>
      </c>
      <c r="FI15" s="86" t="s">
        <v>318</v>
      </c>
      <c r="FJ15" s="86" t="s">
        <v>186</v>
      </c>
      <c r="FK15" s="86" t="s">
        <v>186</v>
      </c>
      <c r="FL15" s="86" t="s">
        <v>186</v>
      </c>
      <c r="FM15" s="86" t="s">
        <v>186</v>
      </c>
      <c r="FN15" s="86" t="s">
        <v>186</v>
      </c>
      <c r="FO15" s="86" t="s">
        <v>527</v>
      </c>
      <c r="FP15" s="86" t="s">
        <v>318</v>
      </c>
      <c r="FQ15" s="84" t="s">
        <v>186</v>
      </c>
      <c r="FR15" s="84" t="s">
        <v>186</v>
      </c>
      <c r="FS15" s="84" t="s">
        <v>186</v>
      </c>
      <c r="FT15" s="84" t="s">
        <v>186</v>
      </c>
      <c r="FU15" s="86" t="s">
        <v>186</v>
      </c>
      <c r="FV15" s="187" t="s">
        <v>528</v>
      </c>
      <c r="FW15" s="82" t="s">
        <v>318</v>
      </c>
      <c r="FX15" s="81" t="s">
        <v>186</v>
      </c>
      <c r="FY15" s="81" t="s">
        <v>186</v>
      </c>
      <c r="FZ15" s="81" t="s">
        <v>186</v>
      </c>
      <c r="GA15" s="82" t="s">
        <v>318</v>
      </c>
      <c r="GB15" s="81" t="s">
        <v>186</v>
      </c>
      <c r="GC15" s="82" t="s">
        <v>318</v>
      </c>
      <c r="GD15" s="84" t="s">
        <v>529</v>
      </c>
      <c r="GE15" s="191" t="s">
        <v>318</v>
      </c>
      <c r="GF15" s="87" t="s">
        <v>186</v>
      </c>
      <c r="GG15" s="87" t="s">
        <v>186</v>
      </c>
      <c r="GH15" s="87" t="s">
        <v>186</v>
      </c>
      <c r="GI15" s="81" t="s">
        <v>318</v>
      </c>
      <c r="GJ15" s="87" t="s">
        <v>186</v>
      </c>
      <c r="GK15" s="81" t="s">
        <v>318</v>
      </c>
      <c r="GL15" s="82" t="s">
        <v>530</v>
      </c>
      <c r="GM15" s="81" t="s">
        <v>318</v>
      </c>
      <c r="GN15" s="87" t="s">
        <v>186</v>
      </c>
      <c r="GO15" s="87" t="s">
        <v>186</v>
      </c>
      <c r="GP15" s="87" t="s">
        <v>186</v>
      </c>
      <c r="GQ15" s="87" t="s">
        <v>186</v>
      </c>
      <c r="GR15" s="87" t="s">
        <v>186</v>
      </c>
      <c r="GS15" s="81" t="s">
        <v>318</v>
      </c>
      <c r="GT15" s="87" t="s">
        <v>186</v>
      </c>
      <c r="GU15" s="81" t="s">
        <v>318</v>
      </c>
      <c r="GV15" s="82" t="s">
        <v>531</v>
      </c>
      <c r="GW15" s="81" t="s">
        <v>318</v>
      </c>
      <c r="GX15" s="87" t="s">
        <v>186</v>
      </c>
      <c r="GY15" s="87" t="s">
        <v>186</v>
      </c>
      <c r="GZ15" s="77" t="s">
        <v>186</v>
      </c>
      <c r="HA15" s="87" t="s">
        <v>186</v>
      </c>
      <c r="HB15" s="87" t="s">
        <v>186</v>
      </c>
      <c r="HC15" s="86" t="s">
        <v>186</v>
      </c>
      <c r="HD15" s="86" t="s">
        <v>186</v>
      </c>
      <c r="HE15" s="82" t="s">
        <v>596</v>
      </c>
      <c r="HF15" s="81" t="s">
        <v>318</v>
      </c>
      <c r="HG15" s="87" t="s">
        <v>186</v>
      </c>
      <c r="HH15" s="81" t="s">
        <v>318</v>
      </c>
      <c r="HI15" s="87" t="s">
        <v>186</v>
      </c>
      <c r="HJ15" s="81" t="s">
        <v>318</v>
      </c>
      <c r="HK15" s="75" t="s">
        <v>533</v>
      </c>
      <c r="HL15" s="113" t="s">
        <v>78</v>
      </c>
      <c r="HM15" s="144">
        <v>2564</v>
      </c>
      <c r="HN15" s="144">
        <v>42151</v>
      </c>
      <c r="HO15" s="144" t="s">
        <v>638</v>
      </c>
      <c r="HP15" s="144" t="s">
        <v>508</v>
      </c>
      <c r="HQ15" s="144" t="s">
        <v>639</v>
      </c>
      <c r="HR15" s="144" t="s">
        <v>318</v>
      </c>
      <c r="HS15" s="144" t="s">
        <v>640</v>
      </c>
      <c r="HT15" s="82" t="s">
        <v>318</v>
      </c>
      <c r="HU15" s="87" t="s">
        <v>186</v>
      </c>
      <c r="HV15" s="87" t="s">
        <v>186</v>
      </c>
      <c r="HW15" s="84" t="s">
        <v>318</v>
      </c>
      <c r="HX15" s="87" t="s">
        <v>186</v>
      </c>
      <c r="HY15" s="87" t="s">
        <v>186</v>
      </c>
      <c r="HZ15" s="81" t="s">
        <v>318</v>
      </c>
      <c r="IA15" s="87" t="s">
        <v>186</v>
      </c>
      <c r="IB15" s="82" t="s">
        <v>318</v>
      </c>
      <c r="IC15" s="82" t="s">
        <v>318</v>
      </c>
      <c r="ID15" s="87" t="s">
        <v>186</v>
      </c>
      <c r="IE15" s="87" t="s">
        <v>186</v>
      </c>
      <c r="IF15" s="87" t="s">
        <v>186</v>
      </c>
      <c r="IG15" s="87" t="s">
        <v>186</v>
      </c>
      <c r="IH15" s="81" t="s">
        <v>318</v>
      </c>
      <c r="II15" s="87" t="s">
        <v>186</v>
      </c>
      <c r="IJ15" s="82" t="s">
        <v>318</v>
      </c>
      <c r="IK15" s="82" t="s">
        <v>535</v>
      </c>
      <c r="IL15" s="87" t="s">
        <v>318</v>
      </c>
      <c r="IM15" s="87" t="s">
        <v>186</v>
      </c>
      <c r="IN15" s="84" t="s">
        <v>318</v>
      </c>
      <c r="IO15" s="87" t="s">
        <v>186</v>
      </c>
      <c r="IP15" s="87" t="s">
        <v>186</v>
      </c>
      <c r="IQ15" s="81" t="s">
        <v>318</v>
      </c>
      <c r="IR15" s="87" t="s">
        <v>186</v>
      </c>
      <c r="IS15" s="82" t="s">
        <v>24</v>
      </c>
      <c r="IT15" s="86" t="s">
        <v>536</v>
      </c>
      <c r="IU15" s="87" t="s">
        <v>318</v>
      </c>
      <c r="IV15" s="87" t="s">
        <v>186</v>
      </c>
      <c r="IW15" s="84" t="s">
        <v>318</v>
      </c>
      <c r="IX15" s="87" t="s">
        <v>186</v>
      </c>
      <c r="IY15" s="87" t="s">
        <v>186</v>
      </c>
      <c r="IZ15" s="81" t="s">
        <v>318</v>
      </c>
      <c r="JA15" s="87" t="s">
        <v>186</v>
      </c>
      <c r="JB15" s="82" t="s">
        <v>24</v>
      </c>
      <c r="JC15" s="86" t="s">
        <v>537</v>
      </c>
      <c r="JD15" s="81" t="s">
        <v>318</v>
      </c>
      <c r="JE15" s="87" t="s">
        <v>186</v>
      </c>
      <c r="JF15" s="87" t="s">
        <v>538</v>
      </c>
      <c r="JG15" s="201" t="s">
        <v>318</v>
      </c>
      <c r="JH15" s="201" t="s">
        <v>186</v>
      </c>
      <c r="JI15" s="84" t="s">
        <v>318</v>
      </c>
      <c r="JJ15" s="201" t="s">
        <v>186</v>
      </c>
      <c r="JK15" s="84" t="s">
        <v>318</v>
      </c>
      <c r="JL15" s="86" t="s">
        <v>186</v>
      </c>
      <c r="JM15" s="86" t="s">
        <v>186</v>
      </c>
      <c r="JN15" s="84" t="s">
        <v>318</v>
      </c>
      <c r="JO15" s="86" t="s">
        <v>186</v>
      </c>
      <c r="JP15" s="86" t="s">
        <v>318</v>
      </c>
      <c r="JQ15" s="86" t="s">
        <v>539</v>
      </c>
      <c r="JR15" s="97" t="s">
        <v>27</v>
      </c>
      <c r="JS15" s="89" t="s">
        <v>540</v>
      </c>
      <c r="JT15" s="97" t="s">
        <v>27</v>
      </c>
      <c r="JU15" s="97" t="s">
        <v>541</v>
      </c>
      <c r="JV15" s="97" t="s">
        <v>542</v>
      </c>
      <c r="JW15" s="97" t="s">
        <v>543</v>
      </c>
      <c r="JX15" s="97" t="s">
        <v>544</v>
      </c>
      <c r="JY15" s="97" t="s">
        <v>545</v>
      </c>
      <c r="JZ15" s="97" t="s">
        <v>27</v>
      </c>
      <c r="KA15" s="97" t="s">
        <v>546</v>
      </c>
      <c r="KB15" s="97" t="s">
        <v>544</v>
      </c>
      <c r="KC15" s="97" t="s">
        <v>547</v>
      </c>
      <c r="KD15" s="97" t="s">
        <v>548</v>
      </c>
    </row>
    <row r="16" spans="1:291" s="163" customFormat="1" ht="15" hidden="1" customHeight="1" x14ac:dyDescent="0.25">
      <c r="A16" s="158">
        <v>14</v>
      </c>
      <c r="B16" s="115">
        <v>46009</v>
      </c>
      <c r="C16" s="97" t="s">
        <v>18</v>
      </c>
      <c r="D16" s="97" t="s">
        <v>19</v>
      </c>
      <c r="E16" s="97" t="s">
        <v>613</v>
      </c>
      <c r="F16" s="146" t="s">
        <v>80</v>
      </c>
      <c r="G16" s="97" t="s">
        <v>500</v>
      </c>
      <c r="H16" s="97" t="s">
        <v>641</v>
      </c>
      <c r="I16" s="215">
        <v>1612794</v>
      </c>
      <c r="J16" s="159" t="s">
        <v>81</v>
      </c>
      <c r="K16" s="106" t="s">
        <v>82</v>
      </c>
      <c r="L16" s="219" t="s">
        <v>83</v>
      </c>
      <c r="M16" s="225" t="s">
        <v>642</v>
      </c>
      <c r="N16" s="115">
        <v>40375</v>
      </c>
      <c r="O16" s="115">
        <v>40388</v>
      </c>
      <c r="P16" s="154" t="s">
        <v>615</v>
      </c>
      <c r="Q16" s="130" t="s">
        <v>616</v>
      </c>
      <c r="R16" s="137" t="s">
        <v>505</v>
      </c>
      <c r="S16" s="254">
        <f>DATE(YEAR(N16)+15,MONTH(N16),DAY(N16))</f>
        <v>45854</v>
      </c>
      <c r="T16" s="119">
        <f t="shared" si="0"/>
        <v>44221</v>
      </c>
      <c r="U16" s="104" t="s">
        <v>27</v>
      </c>
      <c r="V16" s="135" t="s">
        <v>25</v>
      </c>
      <c r="W16" s="209">
        <v>20214300283753</v>
      </c>
      <c r="X16" s="102">
        <v>44453</v>
      </c>
      <c r="Y16" s="211">
        <v>20237100058393</v>
      </c>
      <c r="Z16" s="252" t="s">
        <v>506</v>
      </c>
      <c r="AA16" s="100" t="s">
        <v>84</v>
      </c>
      <c r="AB16" s="115">
        <v>43686</v>
      </c>
      <c r="AC16" s="205" t="s">
        <v>27</v>
      </c>
      <c r="AD16" s="167">
        <f t="shared" si="1"/>
        <v>94.783561643835611</v>
      </c>
      <c r="AE16" s="113" t="s">
        <v>507</v>
      </c>
      <c r="AF16" s="112">
        <v>20186200059782</v>
      </c>
      <c r="AG16" s="128">
        <v>43126</v>
      </c>
      <c r="AH16" s="97" t="s">
        <v>508</v>
      </c>
      <c r="AI16" s="97" t="s">
        <v>643</v>
      </c>
      <c r="AJ16" s="97" t="s">
        <v>508</v>
      </c>
      <c r="AK16" s="97" t="s">
        <v>644</v>
      </c>
      <c r="AL16" s="97" t="s">
        <v>645</v>
      </c>
      <c r="AM16" s="115">
        <v>43186</v>
      </c>
      <c r="AN16" s="97" t="s">
        <v>508</v>
      </c>
      <c r="AO16" s="97" t="s">
        <v>643</v>
      </c>
      <c r="AP16" s="97" t="s">
        <v>508</v>
      </c>
      <c r="AQ16" s="97" t="s">
        <v>646</v>
      </c>
      <c r="AR16" s="85" t="s">
        <v>318</v>
      </c>
      <c r="AS16" s="98">
        <v>43446</v>
      </c>
      <c r="AT16" s="98" t="s">
        <v>647</v>
      </c>
      <c r="AU16" s="130" t="s">
        <v>508</v>
      </c>
      <c r="AV16" s="98" t="s">
        <v>648</v>
      </c>
      <c r="AW16" s="130" t="s">
        <v>508</v>
      </c>
      <c r="AX16" s="130" t="s">
        <v>649</v>
      </c>
      <c r="AY16" s="140" t="s">
        <v>650</v>
      </c>
      <c r="AZ16" s="115">
        <v>43384</v>
      </c>
      <c r="BA16" s="94" t="s">
        <v>512</v>
      </c>
      <c r="BB16" s="98" t="s">
        <v>24</v>
      </c>
      <c r="BC16" s="130" t="s">
        <v>651</v>
      </c>
      <c r="BD16" s="130" t="s">
        <v>508</v>
      </c>
      <c r="BE16" s="130" t="s">
        <v>652</v>
      </c>
      <c r="BF16" s="81" t="s">
        <v>318</v>
      </c>
      <c r="BG16" s="78" t="s">
        <v>186</v>
      </c>
      <c r="BH16" s="78" t="s">
        <v>186</v>
      </c>
      <c r="BI16" s="77" t="s">
        <v>186</v>
      </c>
      <c r="BJ16" s="78" t="s">
        <v>186</v>
      </c>
      <c r="BK16" s="78" t="s">
        <v>186</v>
      </c>
      <c r="BL16" s="81" t="s">
        <v>318</v>
      </c>
      <c r="BM16" s="75" t="s">
        <v>186</v>
      </c>
      <c r="BN16" s="75" t="s">
        <v>186</v>
      </c>
      <c r="BO16" s="75" t="s">
        <v>186</v>
      </c>
      <c r="BP16" s="75" t="s">
        <v>186</v>
      </c>
      <c r="BQ16" s="75" t="s">
        <v>186</v>
      </c>
      <c r="BR16" s="75" t="s">
        <v>186</v>
      </c>
      <c r="BS16" s="75" t="s">
        <v>186</v>
      </c>
      <c r="BT16" s="75" t="s">
        <v>186</v>
      </c>
      <c r="BU16" s="75" t="s">
        <v>186</v>
      </c>
      <c r="BV16" s="75" t="s">
        <v>186</v>
      </c>
      <c r="BW16" s="77" t="s">
        <v>186</v>
      </c>
      <c r="BX16" s="77" t="s">
        <v>186</v>
      </c>
      <c r="BY16" s="77" t="s">
        <v>579</v>
      </c>
      <c r="BZ16" s="84" t="s">
        <v>318</v>
      </c>
      <c r="CA16" s="77" t="s">
        <v>186</v>
      </c>
      <c r="CB16" s="77" t="s">
        <v>186</v>
      </c>
      <c r="CC16" s="77" t="s">
        <v>186</v>
      </c>
      <c r="CD16" s="77" t="s">
        <v>186</v>
      </c>
      <c r="CE16" s="77" t="s">
        <v>517</v>
      </c>
      <c r="CF16" s="84" t="s">
        <v>318</v>
      </c>
      <c r="CG16" s="77" t="s">
        <v>186</v>
      </c>
      <c r="CH16" s="79" t="s">
        <v>186</v>
      </c>
      <c r="CI16" s="77" t="s">
        <v>186</v>
      </c>
      <c r="CJ16" s="77" t="s">
        <v>186</v>
      </c>
      <c r="CK16" s="84" t="s">
        <v>318</v>
      </c>
      <c r="CL16" s="77" t="s">
        <v>186</v>
      </c>
      <c r="CM16" s="86" t="s">
        <v>318</v>
      </c>
      <c r="CN16" s="77" t="s">
        <v>562</v>
      </c>
      <c r="CO16" s="98" t="s">
        <v>557</v>
      </c>
      <c r="CP16" s="115">
        <v>43446</v>
      </c>
      <c r="CQ16" s="97" t="s">
        <v>25</v>
      </c>
      <c r="CR16" s="97" t="s">
        <v>24</v>
      </c>
      <c r="CS16" s="97" t="s">
        <v>653</v>
      </c>
      <c r="CT16" s="97" t="s">
        <v>508</v>
      </c>
      <c r="CU16" s="97" t="s">
        <v>654</v>
      </c>
      <c r="CV16" s="85" t="s">
        <v>318</v>
      </c>
      <c r="CW16" s="77" t="s">
        <v>186</v>
      </c>
      <c r="CX16" s="77" t="s">
        <v>186</v>
      </c>
      <c r="CY16" s="85" t="s">
        <v>318</v>
      </c>
      <c r="CZ16" s="77" t="s">
        <v>186</v>
      </c>
      <c r="DA16" s="85" t="s">
        <v>318</v>
      </c>
      <c r="DB16" s="77" t="s">
        <v>606</v>
      </c>
      <c r="DC16" s="86" t="s">
        <v>318</v>
      </c>
      <c r="DD16" s="84" t="s">
        <v>186</v>
      </c>
      <c r="DE16" s="84" t="s">
        <v>186</v>
      </c>
      <c r="DF16" s="79" t="s">
        <v>186</v>
      </c>
      <c r="DG16" s="84" t="s">
        <v>186</v>
      </c>
      <c r="DH16" s="84" t="s">
        <v>186</v>
      </c>
      <c r="DI16" s="86" t="s">
        <v>318</v>
      </c>
      <c r="DJ16" s="81" t="s">
        <v>186</v>
      </c>
      <c r="DK16" s="82" t="s">
        <v>318</v>
      </c>
      <c r="DL16" s="81" t="s">
        <v>186</v>
      </c>
      <c r="DM16" s="82" t="s">
        <v>318</v>
      </c>
      <c r="DN16" s="84" t="s">
        <v>186</v>
      </c>
      <c r="DO16" s="84" t="s">
        <v>186</v>
      </c>
      <c r="DP16" s="84" t="s">
        <v>186</v>
      </c>
      <c r="DQ16" s="79" t="s">
        <v>186</v>
      </c>
      <c r="DR16" s="84" t="s">
        <v>186</v>
      </c>
      <c r="DS16" s="84" t="s">
        <v>186</v>
      </c>
      <c r="DT16" s="84" t="s">
        <v>186</v>
      </c>
      <c r="DU16" s="86" t="s">
        <v>186</v>
      </c>
      <c r="DV16" s="84" t="s">
        <v>186</v>
      </c>
      <c r="DW16" s="84" t="s">
        <v>186</v>
      </c>
      <c r="DX16" s="84" t="s">
        <v>186</v>
      </c>
      <c r="DY16" s="86" t="s">
        <v>516</v>
      </c>
      <c r="DZ16" s="86" t="s">
        <v>318</v>
      </c>
      <c r="EA16" s="86" t="s">
        <v>186</v>
      </c>
      <c r="EB16" s="86" t="s">
        <v>186</v>
      </c>
      <c r="EC16" s="86" t="s">
        <v>186</v>
      </c>
      <c r="ED16" s="86" t="s">
        <v>318</v>
      </c>
      <c r="EE16" s="86" t="s">
        <v>186</v>
      </c>
      <c r="EF16" s="77" t="s">
        <v>527</v>
      </c>
      <c r="EG16" s="111" t="s">
        <v>655</v>
      </c>
      <c r="EH16" s="110">
        <v>43446</v>
      </c>
      <c r="EI16" s="97" t="s">
        <v>583</v>
      </c>
      <c r="EJ16" s="94" t="s">
        <v>508</v>
      </c>
      <c r="EK16" s="94" t="s">
        <v>656</v>
      </c>
      <c r="EL16" s="94" t="s">
        <v>318</v>
      </c>
      <c r="EM16" s="97" t="s">
        <v>657</v>
      </c>
      <c r="EN16" s="86" t="s">
        <v>318</v>
      </c>
      <c r="EO16" s="84" t="s">
        <v>186</v>
      </c>
      <c r="EP16" s="84" t="s">
        <v>186</v>
      </c>
      <c r="EQ16" s="79" t="s">
        <v>186</v>
      </c>
      <c r="ER16" s="84" t="s">
        <v>186</v>
      </c>
      <c r="ES16" s="84" t="s">
        <v>186</v>
      </c>
      <c r="ET16" s="86" t="s">
        <v>318</v>
      </c>
      <c r="EU16" s="84" t="s">
        <v>186</v>
      </c>
      <c r="EV16" s="86" t="s">
        <v>186</v>
      </c>
      <c r="EW16" s="86" t="s">
        <v>186</v>
      </c>
      <c r="EX16" s="86" t="s">
        <v>318</v>
      </c>
      <c r="EY16" s="84" t="s">
        <v>186</v>
      </c>
      <c r="EZ16" s="84" t="s">
        <v>186</v>
      </c>
      <c r="FA16" s="84" t="s">
        <v>186</v>
      </c>
      <c r="FB16" s="79" t="s">
        <v>186</v>
      </c>
      <c r="FC16" s="86" t="s">
        <v>186</v>
      </c>
      <c r="FD16" s="84" t="s">
        <v>186</v>
      </c>
      <c r="FE16" s="84" t="s">
        <v>186</v>
      </c>
      <c r="FF16" s="86" t="s">
        <v>186</v>
      </c>
      <c r="FG16" s="84" t="s">
        <v>186</v>
      </c>
      <c r="FH16" s="77" t="s">
        <v>563</v>
      </c>
      <c r="FI16" s="86" t="s">
        <v>318</v>
      </c>
      <c r="FJ16" s="86" t="s">
        <v>186</v>
      </c>
      <c r="FK16" s="86" t="s">
        <v>186</v>
      </c>
      <c r="FL16" s="86" t="s">
        <v>186</v>
      </c>
      <c r="FM16" s="86" t="s">
        <v>186</v>
      </c>
      <c r="FN16" s="86" t="s">
        <v>186</v>
      </c>
      <c r="FO16" s="86" t="s">
        <v>527</v>
      </c>
      <c r="FP16" s="86" t="s">
        <v>318</v>
      </c>
      <c r="FQ16" s="84" t="s">
        <v>186</v>
      </c>
      <c r="FR16" s="84" t="s">
        <v>186</v>
      </c>
      <c r="FS16" s="84" t="s">
        <v>186</v>
      </c>
      <c r="FT16" s="84" t="s">
        <v>186</v>
      </c>
      <c r="FU16" s="86" t="s">
        <v>186</v>
      </c>
      <c r="FV16" s="187" t="s">
        <v>528</v>
      </c>
      <c r="FW16" s="82" t="s">
        <v>318</v>
      </c>
      <c r="FX16" s="81" t="s">
        <v>186</v>
      </c>
      <c r="FY16" s="81" t="s">
        <v>186</v>
      </c>
      <c r="FZ16" s="81" t="s">
        <v>186</v>
      </c>
      <c r="GA16" s="82" t="s">
        <v>318</v>
      </c>
      <c r="GB16" s="81" t="s">
        <v>186</v>
      </c>
      <c r="GC16" s="82" t="s">
        <v>318</v>
      </c>
      <c r="GD16" s="84" t="s">
        <v>529</v>
      </c>
      <c r="GE16" s="191" t="s">
        <v>318</v>
      </c>
      <c r="GF16" s="87" t="s">
        <v>186</v>
      </c>
      <c r="GG16" s="87" t="s">
        <v>186</v>
      </c>
      <c r="GH16" s="87" t="s">
        <v>186</v>
      </c>
      <c r="GI16" s="81" t="s">
        <v>318</v>
      </c>
      <c r="GJ16" s="87" t="s">
        <v>186</v>
      </c>
      <c r="GK16" s="81" t="s">
        <v>318</v>
      </c>
      <c r="GL16" s="82" t="s">
        <v>530</v>
      </c>
      <c r="GM16" s="81" t="s">
        <v>318</v>
      </c>
      <c r="GN16" s="87" t="s">
        <v>186</v>
      </c>
      <c r="GO16" s="87" t="s">
        <v>186</v>
      </c>
      <c r="GP16" s="87" t="s">
        <v>186</v>
      </c>
      <c r="GQ16" s="87" t="s">
        <v>186</v>
      </c>
      <c r="GR16" s="87" t="s">
        <v>186</v>
      </c>
      <c r="GS16" s="81" t="s">
        <v>318</v>
      </c>
      <c r="GT16" s="87" t="s">
        <v>186</v>
      </c>
      <c r="GU16" s="81" t="s">
        <v>318</v>
      </c>
      <c r="GV16" s="82" t="s">
        <v>531</v>
      </c>
      <c r="GW16" s="133" t="s">
        <v>658</v>
      </c>
      <c r="GX16" s="169">
        <v>43686</v>
      </c>
      <c r="GY16" s="133" t="s">
        <v>639</v>
      </c>
      <c r="GZ16" s="123" t="s">
        <v>659</v>
      </c>
      <c r="HA16" s="131" t="s">
        <v>24</v>
      </c>
      <c r="HB16" s="117">
        <v>43689</v>
      </c>
      <c r="HC16" s="135">
        <v>8</v>
      </c>
      <c r="HD16" s="98">
        <v>43689</v>
      </c>
      <c r="HE16" s="130" t="s">
        <v>660</v>
      </c>
      <c r="HF16" s="81" t="s">
        <v>318</v>
      </c>
      <c r="HG16" s="87" t="s">
        <v>186</v>
      </c>
      <c r="HH16" s="81" t="s">
        <v>318</v>
      </c>
      <c r="HI16" s="87" t="s">
        <v>186</v>
      </c>
      <c r="HJ16" s="81" t="s">
        <v>318</v>
      </c>
      <c r="HK16" s="75" t="s">
        <v>533</v>
      </c>
      <c r="HL16" s="87" t="s">
        <v>318</v>
      </c>
      <c r="HM16" s="87" t="s">
        <v>186</v>
      </c>
      <c r="HN16" s="87" t="s">
        <v>186</v>
      </c>
      <c r="HO16" s="87" t="s">
        <v>186</v>
      </c>
      <c r="HP16" s="81" t="s">
        <v>318</v>
      </c>
      <c r="HQ16" s="87" t="s">
        <v>186</v>
      </c>
      <c r="HR16" s="82" t="s">
        <v>318</v>
      </c>
      <c r="HS16" s="82" t="s">
        <v>534</v>
      </c>
      <c r="HT16" s="82" t="s">
        <v>318</v>
      </c>
      <c r="HU16" s="87" t="s">
        <v>186</v>
      </c>
      <c r="HV16" s="87" t="s">
        <v>186</v>
      </c>
      <c r="HW16" s="84" t="s">
        <v>318</v>
      </c>
      <c r="HX16" s="87" t="s">
        <v>186</v>
      </c>
      <c r="HY16" s="87" t="s">
        <v>186</v>
      </c>
      <c r="HZ16" s="81" t="s">
        <v>318</v>
      </c>
      <c r="IA16" s="87" t="s">
        <v>186</v>
      </c>
      <c r="IB16" s="82" t="s">
        <v>318</v>
      </c>
      <c r="IC16" s="133">
        <v>20197100660231</v>
      </c>
      <c r="ID16" s="169">
        <v>43676</v>
      </c>
      <c r="IE16" s="169">
        <v>43676</v>
      </c>
      <c r="IF16" s="169">
        <v>43682</v>
      </c>
      <c r="IG16" s="167">
        <v>5</v>
      </c>
      <c r="IH16" s="133" t="s">
        <v>508</v>
      </c>
      <c r="II16" s="133" t="s">
        <v>518</v>
      </c>
      <c r="IJ16" s="133" t="s">
        <v>318</v>
      </c>
      <c r="IK16" s="155" t="s">
        <v>661</v>
      </c>
      <c r="IL16" s="130" t="s">
        <v>318</v>
      </c>
      <c r="IM16" s="98" t="s">
        <v>186</v>
      </c>
      <c r="IN16" s="106" t="s">
        <v>186</v>
      </c>
      <c r="IO16" s="98" t="s">
        <v>186</v>
      </c>
      <c r="IP16" s="98" t="s">
        <v>186</v>
      </c>
      <c r="IQ16" s="130" t="s">
        <v>318</v>
      </c>
      <c r="IR16" s="98" t="s">
        <v>186</v>
      </c>
      <c r="IS16" s="130" t="s">
        <v>318</v>
      </c>
      <c r="IT16" s="130" t="s">
        <v>662</v>
      </c>
      <c r="IU16" s="113">
        <v>20197100660231</v>
      </c>
      <c r="IV16" s="98">
        <v>43686</v>
      </c>
      <c r="IW16" s="106" t="s">
        <v>659</v>
      </c>
      <c r="IX16" s="130" t="s">
        <v>24</v>
      </c>
      <c r="IY16" s="130" t="s">
        <v>24</v>
      </c>
      <c r="IZ16" s="131" t="s">
        <v>508</v>
      </c>
      <c r="JA16" s="130" t="s">
        <v>663</v>
      </c>
      <c r="JB16" s="130" t="s">
        <v>318</v>
      </c>
      <c r="JC16" s="130" t="s">
        <v>664</v>
      </c>
      <c r="JD16" s="130" t="s">
        <v>318</v>
      </c>
      <c r="JE16" s="98" t="s">
        <v>186</v>
      </c>
      <c r="JF16" s="133" t="s">
        <v>665</v>
      </c>
      <c r="JG16" s="97" t="s">
        <v>318</v>
      </c>
      <c r="JH16" s="129" t="s">
        <v>186</v>
      </c>
      <c r="JI16" s="97" t="s">
        <v>318</v>
      </c>
      <c r="JJ16" s="129" t="s">
        <v>186</v>
      </c>
      <c r="JK16" s="97" t="s">
        <v>318</v>
      </c>
      <c r="JL16" s="129" t="s">
        <v>186</v>
      </c>
      <c r="JM16" s="129" t="s">
        <v>186</v>
      </c>
      <c r="JN16" s="129" t="s">
        <v>318</v>
      </c>
      <c r="JO16" s="129" t="s">
        <v>186</v>
      </c>
      <c r="JP16" s="97" t="s">
        <v>318</v>
      </c>
      <c r="JQ16" s="97" t="s">
        <v>666</v>
      </c>
      <c r="JR16" s="97" t="s">
        <v>27</v>
      </c>
      <c r="JS16" s="89" t="s">
        <v>540</v>
      </c>
      <c r="JT16" s="97" t="s">
        <v>27</v>
      </c>
      <c r="JU16" s="97" t="s">
        <v>541</v>
      </c>
      <c r="JV16" s="97" t="s">
        <v>542</v>
      </c>
      <c r="JW16" s="97" t="s">
        <v>543</v>
      </c>
      <c r="JX16" s="97" t="s">
        <v>544</v>
      </c>
      <c r="JY16" s="97" t="s">
        <v>545</v>
      </c>
      <c r="JZ16" s="97" t="s">
        <v>27</v>
      </c>
      <c r="KA16" s="97" t="s">
        <v>546</v>
      </c>
      <c r="KB16" s="97" t="s">
        <v>544</v>
      </c>
      <c r="KC16" s="97" t="s">
        <v>547</v>
      </c>
      <c r="KD16" s="97" t="s">
        <v>548</v>
      </c>
    </row>
    <row r="17" spans="1:290" s="163" customFormat="1" ht="15" hidden="1" customHeight="1" x14ac:dyDescent="0.25">
      <c r="A17" s="92">
        <v>15</v>
      </c>
      <c r="B17" s="115">
        <v>46009</v>
      </c>
      <c r="C17" s="94" t="s">
        <v>86</v>
      </c>
      <c r="D17" s="97" t="s">
        <v>19</v>
      </c>
      <c r="E17" s="100" t="s">
        <v>549</v>
      </c>
      <c r="F17" s="96" t="s">
        <v>87</v>
      </c>
      <c r="G17" s="97" t="s">
        <v>500</v>
      </c>
      <c r="H17" s="141" t="s">
        <v>667</v>
      </c>
      <c r="I17" s="218" t="s">
        <v>668</v>
      </c>
      <c r="J17" s="94" t="s">
        <v>88</v>
      </c>
      <c r="K17" s="94" t="s">
        <v>60</v>
      </c>
      <c r="L17" s="96" t="s">
        <v>89</v>
      </c>
      <c r="M17" s="212">
        <v>13645</v>
      </c>
      <c r="N17" s="115">
        <v>40704</v>
      </c>
      <c r="O17" s="102">
        <v>40738</v>
      </c>
      <c r="P17" s="256" t="s">
        <v>503</v>
      </c>
      <c r="Q17" s="131" t="s">
        <v>504</v>
      </c>
      <c r="R17" s="206" t="s">
        <v>505</v>
      </c>
      <c r="S17" s="254">
        <f>DATE(YEAR(N17)+12,MONTH(N17),DAY(N17))</f>
        <v>45087</v>
      </c>
      <c r="T17" s="119">
        <f t="shared" si="0"/>
        <v>44581</v>
      </c>
      <c r="U17" s="161" t="s">
        <v>24</v>
      </c>
      <c r="V17" s="135" t="s">
        <v>25</v>
      </c>
      <c r="W17" s="209">
        <v>20194300034613</v>
      </c>
      <c r="X17" s="102">
        <v>43536</v>
      </c>
      <c r="Y17" s="211">
        <v>20237100058393</v>
      </c>
      <c r="Z17" s="252" t="s">
        <v>506</v>
      </c>
      <c r="AA17" s="100" t="s">
        <v>26</v>
      </c>
      <c r="AB17" s="119">
        <v>45919</v>
      </c>
      <c r="AC17" s="205" t="s">
        <v>27</v>
      </c>
      <c r="AD17" s="167">
        <f t="shared" si="1"/>
        <v>82.947945205479456</v>
      </c>
      <c r="AE17" s="133" t="s">
        <v>507</v>
      </c>
      <c r="AF17" s="112">
        <v>20196200038302</v>
      </c>
      <c r="AG17" s="128">
        <v>43486</v>
      </c>
      <c r="AH17" s="97" t="s">
        <v>508</v>
      </c>
      <c r="AI17" s="141" t="s">
        <v>669</v>
      </c>
      <c r="AJ17" s="97" t="s">
        <v>508</v>
      </c>
      <c r="AK17" s="97" t="s">
        <v>670</v>
      </c>
      <c r="AL17" s="86" t="s">
        <v>318</v>
      </c>
      <c r="AM17" s="84" t="s">
        <v>186</v>
      </c>
      <c r="AN17" s="86" t="s">
        <v>318</v>
      </c>
      <c r="AO17" s="86" t="s">
        <v>186</v>
      </c>
      <c r="AP17" s="86" t="s">
        <v>318</v>
      </c>
      <c r="AQ17" s="86" t="s">
        <v>510</v>
      </c>
      <c r="AR17" s="85" t="s">
        <v>318</v>
      </c>
      <c r="AS17" s="82" t="s">
        <v>186</v>
      </c>
      <c r="AT17" s="82" t="s">
        <v>186</v>
      </c>
      <c r="AU17" s="82" t="s">
        <v>318</v>
      </c>
      <c r="AV17" s="82" t="s">
        <v>186</v>
      </c>
      <c r="AW17" s="82" t="s">
        <v>318</v>
      </c>
      <c r="AX17" s="82" t="s">
        <v>511</v>
      </c>
      <c r="AY17" s="97">
        <v>2948</v>
      </c>
      <c r="AZ17" s="115">
        <v>43734</v>
      </c>
      <c r="BA17" s="94" t="s">
        <v>512</v>
      </c>
      <c r="BB17" s="98" t="s">
        <v>508</v>
      </c>
      <c r="BC17" s="130" t="s">
        <v>656</v>
      </c>
      <c r="BD17" s="130" t="s">
        <v>508</v>
      </c>
      <c r="BE17" s="130" t="s">
        <v>671</v>
      </c>
      <c r="BF17" s="81" t="s">
        <v>318</v>
      </c>
      <c r="BG17" s="78" t="s">
        <v>186</v>
      </c>
      <c r="BH17" s="78" t="s">
        <v>186</v>
      </c>
      <c r="BI17" s="79" t="s">
        <v>186</v>
      </c>
      <c r="BJ17" s="78" t="s">
        <v>186</v>
      </c>
      <c r="BK17" s="78" t="s">
        <v>186</v>
      </c>
      <c r="BL17" s="82" t="s">
        <v>318</v>
      </c>
      <c r="BM17" s="82" t="s">
        <v>186</v>
      </c>
      <c r="BN17" s="82" t="s">
        <v>186</v>
      </c>
      <c r="BO17" s="75" t="s">
        <v>186</v>
      </c>
      <c r="BP17" s="75" t="s">
        <v>186</v>
      </c>
      <c r="BQ17" s="75" t="s">
        <v>186</v>
      </c>
      <c r="BR17" s="75" t="s">
        <v>186</v>
      </c>
      <c r="BS17" s="75" t="s">
        <v>186</v>
      </c>
      <c r="BT17" s="75" t="s">
        <v>186</v>
      </c>
      <c r="BU17" s="75" t="s">
        <v>186</v>
      </c>
      <c r="BV17" s="75" t="s">
        <v>186</v>
      </c>
      <c r="BW17" s="77" t="s">
        <v>186</v>
      </c>
      <c r="BX17" s="77" t="s">
        <v>186</v>
      </c>
      <c r="BY17" s="77" t="s">
        <v>579</v>
      </c>
      <c r="BZ17" s="84" t="s">
        <v>318</v>
      </c>
      <c r="CA17" s="77" t="s">
        <v>186</v>
      </c>
      <c r="CB17" s="77" t="s">
        <v>186</v>
      </c>
      <c r="CC17" s="77" t="s">
        <v>186</v>
      </c>
      <c r="CD17" s="77" t="s">
        <v>186</v>
      </c>
      <c r="CE17" s="77" t="s">
        <v>517</v>
      </c>
      <c r="CF17" s="84" t="s">
        <v>318</v>
      </c>
      <c r="CG17" s="77" t="s">
        <v>186</v>
      </c>
      <c r="CH17" s="79" t="s">
        <v>186</v>
      </c>
      <c r="CI17" s="77" t="s">
        <v>186</v>
      </c>
      <c r="CJ17" s="77" t="s">
        <v>186</v>
      </c>
      <c r="CK17" s="84" t="s">
        <v>318</v>
      </c>
      <c r="CL17" s="77" t="s">
        <v>186</v>
      </c>
      <c r="CM17" s="86" t="s">
        <v>318</v>
      </c>
      <c r="CN17" s="77" t="s">
        <v>562</v>
      </c>
      <c r="CO17" s="82" t="s">
        <v>318</v>
      </c>
      <c r="CP17" s="77" t="s">
        <v>186</v>
      </c>
      <c r="CQ17" s="77" t="s">
        <v>186</v>
      </c>
      <c r="CR17" s="86" t="s">
        <v>318</v>
      </c>
      <c r="CS17" s="77" t="s">
        <v>186</v>
      </c>
      <c r="CT17" s="86" t="s">
        <v>318</v>
      </c>
      <c r="CU17" s="86" t="s">
        <v>520</v>
      </c>
      <c r="CV17" s="112">
        <v>202471000120609</v>
      </c>
      <c r="CW17" s="115">
        <v>45595</v>
      </c>
      <c r="CX17" s="97" t="s">
        <v>521</v>
      </c>
      <c r="CY17" s="129" t="s">
        <v>508</v>
      </c>
      <c r="CZ17" s="97" t="s">
        <v>522</v>
      </c>
      <c r="DA17" s="97" t="s">
        <v>508</v>
      </c>
      <c r="DB17" s="94" t="s">
        <v>582</v>
      </c>
      <c r="DC17" s="86" t="s">
        <v>318</v>
      </c>
      <c r="DD17" s="84" t="s">
        <v>186</v>
      </c>
      <c r="DE17" s="84" t="s">
        <v>186</v>
      </c>
      <c r="DF17" s="79" t="s">
        <v>186</v>
      </c>
      <c r="DG17" s="84" t="s">
        <v>186</v>
      </c>
      <c r="DH17" s="84" t="s">
        <v>186</v>
      </c>
      <c r="DI17" s="86" t="s">
        <v>318</v>
      </c>
      <c r="DJ17" s="81" t="s">
        <v>186</v>
      </c>
      <c r="DK17" s="82" t="s">
        <v>318</v>
      </c>
      <c r="DL17" s="81" t="s">
        <v>186</v>
      </c>
      <c r="DM17" s="82" t="s">
        <v>318</v>
      </c>
      <c r="DN17" s="84" t="s">
        <v>186</v>
      </c>
      <c r="DO17" s="84" t="s">
        <v>186</v>
      </c>
      <c r="DP17" s="84" t="s">
        <v>186</v>
      </c>
      <c r="DQ17" s="79" t="s">
        <v>186</v>
      </c>
      <c r="DR17" s="84" t="s">
        <v>186</v>
      </c>
      <c r="DS17" s="84" t="s">
        <v>186</v>
      </c>
      <c r="DT17" s="84" t="s">
        <v>186</v>
      </c>
      <c r="DU17" s="86" t="s">
        <v>186</v>
      </c>
      <c r="DV17" s="84" t="s">
        <v>186</v>
      </c>
      <c r="DW17" s="84" t="s">
        <v>186</v>
      </c>
      <c r="DX17" s="84" t="s">
        <v>186</v>
      </c>
      <c r="DY17" s="86" t="s">
        <v>516</v>
      </c>
      <c r="DZ17" s="97" t="s">
        <v>508</v>
      </c>
      <c r="EA17" s="115">
        <v>45912</v>
      </c>
      <c r="EB17" s="115">
        <v>45919</v>
      </c>
      <c r="EC17" s="109">
        <f>NETWORKDAYS(EA17,EB17,Festivos!A21:A36)-1</f>
        <v>5</v>
      </c>
      <c r="ED17" s="97" t="s">
        <v>508</v>
      </c>
      <c r="EE17" s="97" t="s">
        <v>186</v>
      </c>
      <c r="EF17" s="141" t="s">
        <v>672</v>
      </c>
      <c r="EG17" s="86" t="s">
        <v>318</v>
      </c>
      <c r="EH17" s="84" t="s">
        <v>186</v>
      </c>
      <c r="EI17" s="84" t="s">
        <v>186</v>
      </c>
      <c r="EJ17" s="86" t="s">
        <v>318</v>
      </c>
      <c r="EK17" s="84" t="s">
        <v>186</v>
      </c>
      <c r="EL17" s="86" t="s">
        <v>318</v>
      </c>
      <c r="EM17" s="86" t="s">
        <v>525</v>
      </c>
      <c r="EN17" s="86" t="s">
        <v>318</v>
      </c>
      <c r="EO17" s="84" t="s">
        <v>186</v>
      </c>
      <c r="EP17" s="84" t="s">
        <v>186</v>
      </c>
      <c r="EQ17" s="79" t="s">
        <v>186</v>
      </c>
      <c r="ER17" s="84" t="s">
        <v>186</v>
      </c>
      <c r="ES17" s="84" t="s">
        <v>186</v>
      </c>
      <c r="ET17" s="86" t="s">
        <v>318</v>
      </c>
      <c r="EU17" s="84" t="s">
        <v>186</v>
      </c>
      <c r="EV17" s="86" t="s">
        <v>186</v>
      </c>
      <c r="EW17" s="86" t="s">
        <v>186</v>
      </c>
      <c r="EX17" s="86" t="s">
        <v>318</v>
      </c>
      <c r="EY17" s="84" t="s">
        <v>186</v>
      </c>
      <c r="EZ17" s="84" t="s">
        <v>186</v>
      </c>
      <c r="FA17" s="84" t="s">
        <v>186</v>
      </c>
      <c r="FB17" s="79" t="s">
        <v>186</v>
      </c>
      <c r="FC17" s="86" t="s">
        <v>186</v>
      </c>
      <c r="FD17" s="84" t="s">
        <v>186</v>
      </c>
      <c r="FE17" s="84" t="s">
        <v>186</v>
      </c>
      <c r="FF17" s="86" t="s">
        <v>186</v>
      </c>
      <c r="FG17" s="84" t="s">
        <v>186</v>
      </c>
      <c r="FH17" s="77" t="s">
        <v>563</v>
      </c>
      <c r="FI17" s="86" t="s">
        <v>318</v>
      </c>
      <c r="FJ17" s="86" t="s">
        <v>186</v>
      </c>
      <c r="FK17" s="86" t="s">
        <v>186</v>
      </c>
      <c r="FL17" s="86" t="s">
        <v>186</v>
      </c>
      <c r="FM17" s="86" t="s">
        <v>186</v>
      </c>
      <c r="FN17" s="86" t="s">
        <v>186</v>
      </c>
      <c r="FO17" s="86" t="s">
        <v>527</v>
      </c>
      <c r="FP17" s="86" t="s">
        <v>318</v>
      </c>
      <c r="FQ17" s="84" t="s">
        <v>186</v>
      </c>
      <c r="FR17" s="84" t="s">
        <v>186</v>
      </c>
      <c r="FS17" s="84" t="s">
        <v>186</v>
      </c>
      <c r="FT17" s="84" t="s">
        <v>186</v>
      </c>
      <c r="FU17" s="86" t="s">
        <v>186</v>
      </c>
      <c r="FV17" s="187" t="s">
        <v>528</v>
      </c>
      <c r="FW17" s="82" t="s">
        <v>318</v>
      </c>
      <c r="FX17" s="81" t="s">
        <v>186</v>
      </c>
      <c r="FY17" s="81" t="s">
        <v>186</v>
      </c>
      <c r="FZ17" s="81" t="s">
        <v>186</v>
      </c>
      <c r="GA17" s="82" t="s">
        <v>318</v>
      </c>
      <c r="GB17" s="81" t="s">
        <v>186</v>
      </c>
      <c r="GC17" s="82" t="s">
        <v>318</v>
      </c>
      <c r="GD17" s="84" t="s">
        <v>529</v>
      </c>
      <c r="GE17" s="191" t="s">
        <v>318</v>
      </c>
      <c r="GF17" s="87" t="s">
        <v>186</v>
      </c>
      <c r="GG17" s="87" t="s">
        <v>186</v>
      </c>
      <c r="GH17" s="87" t="s">
        <v>186</v>
      </c>
      <c r="GI17" s="81" t="s">
        <v>318</v>
      </c>
      <c r="GJ17" s="87" t="s">
        <v>186</v>
      </c>
      <c r="GK17" s="81" t="s">
        <v>318</v>
      </c>
      <c r="GL17" s="82" t="s">
        <v>530</v>
      </c>
      <c r="GM17" s="81" t="s">
        <v>318</v>
      </c>
      <c r="GN17" s="87" t="s">
        <v>186</v>
      </c>
      <c r="GO17" s="87" t="s">
        <v>186</v>
      </c>
      <c r="GP17" s="87" t="s">
        <v>186</v>
      </c>
      <c r="GQ17" s="87" t="s">
        <v>186</v>
      </c>
      <c r="GR17" s="87" t="s">
        <v>186</v>
      </c>
      <c r="GS17" s="81" t="s">
        <v>318</v>
      </c>
      <c r="GT17" s="87" t="s">
        <v>186</v>
      </c>
      <c r="GU17" s="81" t="s">
        <v>318</v>
      </c>
      <c r="GV17" s="82" t="s">
        <v>531</v>
      </c>
      <c r="GW17" s="81" t="s">
        <v>318</v>
      </c>
      <c r="GX17" s="87" t="s">
        <v>186</v>
      </c>
      <c r="GY17" s="87" t="s">
        <v>186</v>
      </c>
      <c r="GZ17" s="79" t="s">
        <v>186</v>
      </c>
      <c r="HA17" s="87" t="s">
        <v>186</v>
      </c>
      <c r="HB17" s="87" t="s">
        <v>186</v>
      </c>
      <c r="HC17" s="86" t="s">
        <v>186</v>
      </c>
      <c r="HD17" s="86" t="s">
        <v>186</v>
      </c>
      <c r="HE17" s="82" t="s">
        <v>596</v>
      </c>
      <c r="HF17" s="81" t="s">
        <v>318</v>
      </c>
      <c r="HG17" s="87" t="s">
        <v>186</v>
      </c>
      <c r="HH17" s="81" t="s">
        <v>318</v>
      </c>
      <c r="HI17" s="87" t="s">
        <v>186</v>
      </c>
      <c r="HJ17" s="81" t="s">
        <v>318</v>
      </c>
      <c r="HK17" s="75" t="s">
        <v>533</v>
      </c>
      <c r="HL17" s="87" t="s">
        <v>318</v>
      </c>
      <c r="HM17" s="87" t="s">
        <v>186</v>
      </c>
      <c r="HN17" s="87" t="s">
        <v>186</v>
      </c>
      <c r="HO17" s="87" t="s">
        <v>186</v>
      </c>
      <c r="HP17" s="81" t="s">
        <v>318</v>
      </c>
      <c r="HQ17" s="87" t="s">
        <v>186</v>
      </c>
      <c r="HR17" s="82" t="s">
        <v>318</v>
      </c>
      <c r="HS17" s="82" t="s">
        <v>534</v>
      </c>
      <c r="HT17" s="82" t="s">
        <v>318</v>
      </c>
      <c r="HU17" s="87" t="s">
        <v>186</v>
      </c>
      <c r="HV17" s="87" t="s">
        <v>186</v>
      </c>
      <c r="HW17" s="88" t="s">
        <v>318</v>
      </c>
      <c r="HX17" s="87" t="s">
        <v>186</v>
      </c>
      <c r="HY17" s="87" t="s">
        <v>186</v>
      </c>
      <c r="HZ17" s="81" t="s">
        <v>318</v>
      </c>
      <c r="IA17" s="87" t="s">
        <v>186</v>
      </c>
      <c r="IB17" s="82" t="s">
        <v>318</v>
      </c>
      <c r="IC17" s="82" t="s">
        <v>318</v>
      </c>
      <c r="ID17" s="87" t="s">
        <v>186</v>
      </c>
      <c r="IE17" s="87" t="s">
        <v>186</v>
      </c>
      <c r="IF17" s="87" t="s">
        <v>186</v>
      </c>
      <c r="IG17" s="87" t="s">
        <v>186</v>
      </c>
      <c r="IH17" s="81" t="s">
        <v>318</v>
      </c>
      <c r="II17" s="87" t="s">
        <v>186</v>
      </c>
      <c r="IJ17" s="82" t="s">
        <v>318</v>
      </c>
      <c r="IK17" s="82" t="s">
        <v>535</v>
      </c>
      <c r="IL17" s="87" t="s">
        <v>318</v>
      </c>
      <c r="IM17" s="87" t="s">
        <v>186</v>
      </c>
      <c r="IN17" s="88" t="s">
        <v>318</v>
      </c>
      <c r="IO17" s="87" t="s">
        <v>186</v>
      </c>
      <c r="IP17" s="87" t="s">
        <v>186</v>
      </c>
      <c r="IQ17" s="81" t="s">
        <v>318</v>
      </c>
      <c r="IR17" s="87" t="s">
        <v>186</v>
      </c>
      <c r="IS17" s="82" t="s">
        <v>24</v>
      </c>
      <c r="IT17" s="86" t="s">
        <v>536</v>
      </c>
      <c r="IU17" s="87" t="s">
        <v>318</v>
      </c>
      <c r="IV17" s="87" t="s">
        <v>186</v>
      </c>
      <c r="IW17" s="88" t="s">
        <v>318</v>
      </c>
      <c r="IX17" s="87" t="s">
        <v>186</v>
      </c>
      <c r="IY17" s="87" t="s">
        <v>186</v>
      </c>
      <c r="IZ17" s="81" t="s">
        <v>318</v>
      </c>
      <c r="JA17" s="87" t="s">
        <v>186</v>
      </c>
      <c r="JB17" s="82" t="s">
        <v>24</v>
      </c>
      <c r="JC17" s="86" t="s">
        <v>537</v>
      </c>
      <c r="JD17" s="81" t="s">
        <v>318</v>
      </c>
      <c r="JE17" s="87" t="s">
        <v>186</v>
      </c>
      <c r="JF17" s="87" t="s">
        <v>538</v>
      </c>
      <c r="JG17" s="201" t="s">
        <v>318</v>
      </c>
      <c r="JH17" s="201" t="s">
        <v>186</v>
      </c>
      <c r="JI17" s="84" t="s">
        <v>318</v>
      </c>
      <c r="JJ17" s="201" t="s">
        <v>186</v>
      </c>
      <c r="JK17" s="84" t="s">
        <v>318</v>
      </c>
      <c r="JL17" s="86" t="s">
        <v>186</v>
      </c>
      <c r="JM17" s="86" t="s">
        <v>186</v>
      </c>
      <c r="JN17" s="84" t="s">
        <v>318</v>
      </c>
      <c r="JO17" s="86" t="s">
        <v>186</v>
      </c>
      <c r="JP17" s="86" t="s">
        <v>318</v>
      </c>
      <c r="JQ17" s="86" t="s">
        <v>539</v>
      </c>
      <c r="JR17" s="97" t="s">
        <v>27</v>
      </c>
      <c r="JS17" s="89" t="s">
        <v>540</v>
      </c>
      <c r="JT17" s="97" t="s">
        <v>27</v>
      </c>
      <c r="JU17" s="97" t="s">
        <v>541</v>
      </c>
      <c r="JV17" s="97" t="s">
        <v>542</v>
      </c>
      <c r="JW17" s="97" t="s">
        <v>543</v>
      </c>
      <c r="JX17" s="97" t="s">
        <v>544</v>
      </c>
      <c r="JY17" s="97" t="s">
        <v>673</v>
      </c>
      <c r="JZ17" s="97" t="s">
        <v>27</v>
      </c>
      <c r="KA17" s="97" t="s">
        <v>674</v>
      </c>
      <c r="KB17" s="97" t="s">
        <v>544</v>
      </c>
      <c r="KC17" s="97" t="s">
        <v>675</v>
      </c>
      <c r="KD17" s="97" t="s">
        <v>676</v>
      </c>
    </row>
    <row r="18" spans="1:290" s="144" customFormat="1" ht="15" hidden="1" customHeight="1" x14ac:dyDescent="0.25">
      <c r="A18" s="158">
        <v>16</v>
      </c>
      <c r="B18" s="115">
        <v>46009</v>
      </c>
      <c r="C18" s="94" t="s">
        <v>86</v>
      </c>
      <c r="D18" s="94" t="s">
        <v>19</v>
      </c>
      <c r="E18" s="94" t="s">
        <v>499</v>
      </c>
      <c r="F18" s="96" t="s">
        <v>91</v>
      </c>
      <c r="G18" s="94" t="s">
        <v>500</v>
      </c>
      <c r="H18" s="95" t="s">
        <v>677</v>
      </c>
      <c r="I18" s="208" t="s">
        <v>678</v>
      </c>
      <c r="J18" s="94" t="s">
        <v>92</v>
      </c>
      <c r="K18" s="94" t="s">
        <v>35</v>
      </c>
      <c r="L18" s="96" t="s">
        <v>93</v>
      </c>
      <c r="M18" s="208">
        <v>566</v>
      </c>
      <c r="N18" s="110">
        <v>39951</v>
      </c>
      <c r="O18" s="110">
        <v>40011</v>
      </c>
      <c r="P18" s="256" t="s">
        <v>503</v>
      </c>
      <c r="Q18" s="131" t="s">
        <v>504</v>
      </c>
      <c r="R18" s="206" t="s">
        <v>505</v>
      </c>
      <c r="S18" s="254">
        <f>DATE(YEAR(N18)+12,MONTH(N18),DAY(N18))</f>
        <v>44334</v>
      </c>
      <c r="T18" s="119">
        <f t="shared" si="0"/>
        <v>44046</v>
      </c>
      <c r="U18" s="172" t="s">
        <v>24</v>
      </c>
      <c r="V18" s="135" t="s">
        <v>25</v>
      </c>
      <c r="W18" s="209">
        <v>20181030025173</v>
      </c>
      <c r="X18" s="102">
        <v>43143</v>
      </c>
      <c r="Y18" s="211">
        <v>20237100058393</v>
      </c>
      <c r="Z18" s="252" t="s">
        <v>506</v>
      </c>
      <c r="AA18" s="100" t="s">
        <v>26</v>
      </c>
      <c r="AB18" s="110">
        <v>45553</v>
      </c>
      <c r="AC18" s="259" t="s">
        <v>27</v>
      </c>
      <c r="AD18" s="167">
        <f t="shared" si="1"/>
        <v>100.53698630136986</v>
      </c>
      <c r="AE18" s="132" t="s">
        <v>679</v>
      </c>
      <c r="AF18" s="122" t="s">
        <v>680</v>
      </c>
      <c r="AG18" s="128">
        <v>42951</v>
      </c>
      <c r="AH18" s="94" t="s">
        <v>24</v>
      </c>
      <c r="AI18" s="94" t="s">
        <v>681</v>
      </c>
      <c r="AJ18" s="94" t="s">
        <v>508</v>
      </c>
      <c r="AK18" s="94" t="s">
        <v>682</v>
      </c>
      <c r="AL18" s="94" t="s">
        <v>557</v>
      </c>
      <c r="AM18" s="110">
        <v>43325</v>
      </c>
      <c r="AN18" s="94" t="s">
        <v>24</v>
      </c>
      <c r="AO18" s="94" t="s">
        <v>318</v>
      </c>
      <c r="AP18" s="94" t="s">
        <v>508</v>
      </c>
      <c r="AQ18" s="94" t="s">
        <v>683</v>
      </c>
      <c r="AR18" s="93" t="s">
        <v>508</v>
      </c>
      <c r="AS18" s="117">
        <v>43328</v>
      </c>
      <c r="AT18" s="117" t="s">
        <v>684</v>
      </c>
      <c r="AU18" s="131" t="s">
        <v>24</v>
      </c>
      <c r="AV18" s="131" t="s">
        <v>685</v>
      </c>
      <c r="AW18" s="131" t="s">
        <v>508</v>
      </c>
      <c r="AX18" s="131" t="s">
        <v>686</v>
      </c>
      <c r="AY18" s="208">
        <v>534</v>
      </c>
      <c r="AZ18" s="138">
        <v>43587</v>
      </c>
      <c r="BA18" s="94" t="s">
        <v>512</v>
      </c>
      <c r="BB18" s="117" t="s">
        <v>24</v>
      </c>
      <c r="BC18" s="117" t="s">
        <v>687</v>
      </c>
      <c r="BD18" s="131" t="s">
        <v>508</v>
      </c>
      <c r="BE18" s="131" t="s">
        <v>688</v>
      </c>
      <c r="BF18" s="81" t="s">
        <v>318</v>
      </c>
      <c r="BG18" s="78" t="s">
        <v>186</v>
      </c>
      <c r="BH18" s="78" t="s">
        <v>186</v>
      </c>
      <c r="BI18" s="79" t="s">
        <v>186</v>
      </c>
      <c r="BJ18" s="78" t="s">
        <v>186</v>
      </c>
      <c r="BK18" s="78" t="s">
        <v>186</v>
      </c>
      <c r="BL18" s="82" t="s">
        <v>318</v>
      </c>
      <c r="BM18" s="82" t="s">
        <v>186</v>
      </c>
      <c r="BN18" s="82" t="s">
        <v>186</v>
      </c>
      <c r="BO18" s="75" t="s">
        <v>186</v>
      </c>
      <c r="BP18" s="75" t="s">
        <v>186</v>
      </c>
      <c r="BQ18" s="75" t="s">
        <v>186</v>
      </c>
      <c r="BR18" s="75" t="s">
        <v>186</v>
      </c>
      <c r="BS18" s="75" t="s">
        <v>186</v>
      </c>
      <c r="BT18" s="75" t="s">
        <v>186</v>
      </c>
      <c r="BU18" s="75" t="s">
        <v>186</v>
      </c>
      <c r="BV18" s="75" t="s">
        <v>186</v>
      </c>
      <c r="BW18" s="77" t="s">
        <v>186</v>
      </c>
      <c r="BX18" s="77" t="s">
        <v>186</v>
      </c>
      <c r="BY18" s="77" t="s">
        <v>579</v>
      </c>
      <c r="BZ18" s="84" t="s">
        <v>318</v>
      </c>
      <c r="CA18" s="77" t="s">
        <v>186</v>
      </c>
      <c r="CB18" s="77" t="s">
        <v>186</v>
      </c>
      <c r="CC18" s="77" t="s">
        <v>186</v>
      </c>
      <c r="CD18" s="77" t="s">
        <v>186</v>
      </c>
      <c r="CE18" s="77" t="s">
        <v>517</v>
      </c>
      <c r="CF18" s="84" t="s">
        <v>318</v>
      </c>
      <c r="CG18" s="77" t="s">
        <v>186</v>
      </c>
      <c r="CH18" s="79" t="s">
        <v>186</v>
      </c>
      <c r="CI18" s="77" t="s">
        <v>186</v>
      </c>
      <c r="CJ18" s="77" t="s">
        <v>186</v>
      </c>
      <c r="CK18" s="84" t="s">
        <v>318</v>
      </c>
      <c r="CL18" s="77" t="s">
        <v>186</v>
      </c>
      <c r="CM18" s="86" t="s">
        <v>318</v>
      </c>
      <c r="CN18" s="77" t="s">
        <v>562</v>
      </c>
      <c r="CO18" s="117" t="s">
        <v>557</v>
      </c>
      <c r="CP18" s="110">
        <v>43615</v>
      </c>
      <c r="CQ18" s="93" t="s">
        <v>27</v>
      </c>
      <c r="CR18" s="94" t="s">
        <v>508</v>
      </c>
      <c r="CS18" s="93" t="s">
        <v>689</v>
      </c>
      <c r="CT18" s="94" t="s">
        <v>508</v>
      </c>
      <c r="CU18" s="94" t="s">
        <v>690</v>
      </c>
      <c r="CV18" s="109">
        <v>202471000093999</v>
      </c>
      <c r="CW18" s="110">
        <v>45553</v>
      </c>
      <c r="CX18" s="94" t="s">
        <v>521</v>
      </c>
      <c r="CY18" s="93" t="s">
        <v>508</v>
      </c>
      <c r="CZ18" s="94" t="s">
        <v>691</v>
      </c>
      <c r="DA18" s="94" t="s">
        <v>508</v>
      </c>
      <c r="DB18" s="141" t="s">
        <v>582</v>
      </c>
      <c r="DC18" s="86" t="s">
        <v>318</v>
      </c>
      <c r="DD18" s="84" t="s">
        <v>186</v>
      </c>
      <c r="DE18" s="84" t="s">
        <v>186</v>
      </c>
      <c r="DF18" s="79" t="s">
        <v>186</v>
      </c>
      <c r="DG18" s="84" t="s">
        <v>186</v>
      </c>
      <c r="DH18" s="84" t="s">
        <v>186</v>
      </c>
      <c r="DI18" s="86" t="s">
        <v>318</v>
      </c>
      <c r="DJ18" s="81" t="s">
        <v>186</v>
      </c>
      <c r="DK18" s="82" t="s">
        <v>318</v>
      </c>
      <c r="DL18" s="81" t="s">
        <v>186</v>
      </c>
      <c r="DM18" s="82" t="s">
        <v>318</v>
      </c>
      <c r="DN18" s="84" t="s">
        <v>186</v>
      </c>
      <c r="DO18" s="84" t="s">
        <v>186</v>
      </c>
      <c r="DP18" s="84" t="s">
        <v>186</v>
      </c>
      <c r="DQ18" s="79" t="s">
        <v>186</v>
      </c>
      <c r="DR18" s="84" t="s">
        <v>186</v>
      </c>
      <c r="DS18" s="84" t="s">
        <v>186</v>
      </c>
      <c r="DT18" s="84" t="s">
        <v>186</v>
      </c>
      <c r="DU18" s="86" t="s">
        <v>186</v>
      </c>
      <c r="DV18" s="84" t="s">
        <v>186</v>
      </c>
      <c r="DW18" s="84" t="s">
        <v>186</v>
      </c>
      <c r="DX18" s="84" t="s">
        <v>186</v>
      </c>
      <c r="DY18" s="86" t="s">
        <v>516</v>
      </c>
      <c r="DZ18" s="94" t="s">
        <v>508</v>
      </c>
      <c r="EA18" s="110">
        <v>45912</v>
      </c>
      <c r="EB18" s="110">
        <v>45919</v>
      </c>
      <c r="EC18" s="109">
        <f>NETWORKDAYS(EA18,EB18,Festivos!A7:A22)-1</f>
        <v>5</v>
      </c>
      <c r="ED18" s="94" t="s">
        <v>508</v>
      </c>
      <c r="EE18" s="94" t="s">
        <v>186</v>
      </c>
      <c r="EF18" s="95" t="s">
        <v>672</v>
      </c>
      <c r="EG18" s="85" t="s">
        <v>24</v>
      </c>
      <c r="EH18" s="85" t="s">
        <v>24</v>
      </c>
      <c r="EI18" s="85" t="s">
        <v>24</v>
      </c>
      <c r="EJ18" s="85" t="s">
        <v>24</v>
      </c>
      <c r="EK18" s="85" t="s">
        <v>24</v>
      </c>
      <c r="EL18" s="77" t="s">
        <v>24</v>
      </c>
      <c r="EM18" s="85" t="s">
        <v>24</v>
      </c>
      <c r="EN18" s="174" t="s">
        <v>24</v>
      </c>
      <c r="EO18" s="174" t="s">
        <v>24</v>
      </c>
      <c r="EP18" s="174" t="s">
        <v>24</v>
      </c>
      <c r="EQ18" s="79" t="s">
        <v>24</v>
      </c>
      <c r="ER18" s="174" t="s">
        <v>24</v>
      </c>
      <c r="ES18" s="174" t="s">
        <v>24</v>
      </c>
      <c r="ET18" s="174" t="s">
        <v>24</v>
      </c>
      <c r="EU18" s="174" t="s">
        <v>24</v>
      </c>
      <c r="EV18" s="174" t="s">
        <v>24</v>
      </c>
      <c r="EW18" s="174" t="s">
        <v>24</v>
      </c>
      <c r="EX18" s="77" t="s">
        <v>24</v>
      </c>
      <c r="EY18" s="174" t="s">
        <v>24</v>
      </c>
      <c r="EZ18" s="174" t="s">
        <v>24</v>
      </c>
      <c r="FA18" s="174" t="s">
        <v>24</v>
      </c>
      <c r="FB18" s="79" t="s">
        <v>24</v>
      </c>
      <c r="FC18" s="174" t="s">
        <v>24</v>
      </c>
      <c r="FD18" s="174" t="s">
        <v>24</v>
      </c>
      <c r="FE18" s="174" t="s">
        <v>24</v>
      </c>
      <c r="FF18" s="174" t="s">
        <v>24</v>
      </c>
      <c r="FG18" s="174" t="s">
        <v>24</v>
      </c>
      <c r="FH18" s="176" t="s">
        <v>24</v>
      </c>
      <c r="FI18" s="174" t="s">
        <v>24</v>
      </c>
      <c r="FJ18" s="174" t="s">
        <v>24</v>
      </c>
      <c r="FK18" s="174" t="s">
        <v>24</v>
      </c>
      <c r="FL18" s="174" t="s">
        <v>24</v>
      </c>
      <c r="FM18" s="174" t="s">
        <v>24</v>
      </c>
      <c r="FN18" s="174" t="s">
        <v>24</v>
      </c>
      <c r="FO18" s="174" t="s">
        <v>24</v>
      </c>
      <c r="FP18" s="174" t="s">
        <v>24</v>
      </c>
      <c r="FQ18" s="80" t="s">
        <v>24</v>
      </c>
      <c r="FR18" s="174" t="s">
        <v>24</v>
      </c>
      <c r="FS18" s="79" t="s">
        <v>24</v>
      </c>
      <c r="FT18" s="77" t="s">
        <v>24</v>
      </c>
      <c r="FU18" s="85" t="s">
        <v>24</v>
      </c>
      <c r="FV18" s="189" t="s">
        <v>24</v>
      </c>
      <c r="FW18" s="78" t="s">
        <v>24</v>
      </c>
      <c r="FX18" s="78" t="s">
        <v>24</v>
      </c>
      <c r="FY18" s="78" t="s">
        <v>24</v>
      </c>
      <c r="FZ18" s="78" t="s">
        <v>24</v>
      </c>
      <c r="GA18" s="78" t="s">
        <v>24</v>
      </c>
      <c r="GB18" s="78" t="s">
        <v>24</v>
      </c>
      <c r="GC18" s="75" t="s">
        <v>24</v>
      </c>
      <c r="GD18" s="174" t="s">
        <v>24</v>
      </c>
      <c r="GE18" s="194" t="s">
        <v>24</v>
      </c>
      <c r="GF18" s="85" t="s">
        <v>24</v>
      </c>
      <c r="GG18" s="85" t="s">
        <v>24</v>
      </c>
      <c r="GH18" s="85" t="s">
        <v>24</v>
      </c>
      <c r="GI18" s="78" t="s">
        <v>24</v>
      </c>
      <c r="GJ18" s="85" t="s">
        <v>24</v>
      </c>
      <c r="GK18" s="78" t="s">
        <v>24</v>
      </c>
      <c r="GL18" s="174" t="s">
        <v>24</v>
      </c>
      <c r="GM18" s="78" t="s">
        <v>24</v>
      </c>
      <c r="GN18" s="85" t="s">
        <v>24</v>
      </c>
      <c r="GO18" s="83" t="s">
        <v>24</v>
      </c>
      <c r="GP18" s="83" t="s">
        <v>24</v>
      </c>
      <c r="GQ18" s="83" t="s">
        <v>24</v>
      </c>
      <c r="GR18" s="177" t="s">
        <v>24</v>
      </c>
      <c r="GS18" s="75" t="s">
        <v>24</v>
      </c>
      <c r="GT18" s="83" t="s">
        <v>24</v>
      </c>
      <c r="GU18" s="75" t="s">
        <v>24</v>
      </c>
      <c r="GV18" s="174" t="s">
        <v>24</v>
      </c>
      <c r="GW18" s="78" t="s">
        <v>24</v>
      </c>
      <c r="GX18" s="78" t="s">
        <v>24</v>
      </c>
      <c r="GY18" s="78" t="s">
        <v>24</v>
      </c>
      <c r="GZ18" s="80" t="s">
        <v>24</v>
      </c>
      <c r="HA18" s="143" t="s">
        <v>24</v>
      </c>
      <c r="HB18" s="78" t="s">
        <v>24</v>
      </c>
      <c r="HC18" s="77" t="s">
        <v>24</v>
      </c>
      <c r="HD18" s="77" t="s">
        <v>24</v>
      </c>
      <c r="HE18" s="157" t="s">
        <v>24</v>
      </c>
      <c r="HF18" s="78" t="s">
        <v>24</v>
      </c>
      <c r="HG18" s="85" t="s">
        <v>24</v>
      </c>
      <c r="HH18" s="78" t="s">
        <v>24</v>
      </c>
      <c r="HI18" s="78" t="s">
        <v>24</v>
      </c>
      <c r="HJ18" s="75" t="s">
        <v>24</v>
      </c>
      <c r="HK18" s="85" t="s">
        <v>24</v>
      </c>
      <c r="HL18" s="87" t="s">
        <v>24</v>
      </c>
      <c r="HM18" s="76" t="s">
        <v>24</v>
      </c>
      <c r="HN18" s="78" t="s">
        <v>24</v>
      </c>
      <c r="HO18" s="78" t="s">
        <v>24</v>
      </c>
      <c r="HP18" s="78" t="s">
        <v>24</v>
      </c>
      <c r="HQ18" s="75" t="s">
        <v>24</v>
      </c>
      <c r="HR18" s="75" t="s">
        <v>24</v>
      </c>
      <c r="HS18" s="75" t="s">
        <v>24</v>
      </c>
      <c r="HT18" s="75" t="s">
        <v>24</v>
      </c>
      <c r="HU18" s="76" t="s">
        <v>24</v>
      </c>
      <c r="HV18" s="78" t="s">
        <v>24</v>
      </c>
      <c r="HW18" s="80" t="s">
        <v>24</v>
      </c>
      <c r="HX18" s="143" t="s">
        <v>24</v>
      </c>
      <c r="HY18" s="78" t="s">
        <v>24</v>
      </c>
      <c r="HZ18" s="78" t="s">
        <v>24</v>
      </c>
      <c r="IA18" s="78" t="s">
        <v>24</v>
      </c>
      <c r="IB18" s="75" t="s">
        <v>24</v>
      </c>
      <c r="IC18" s="75" t="s">
        <v>24</v>
      </c>
      <c r="ID18" s="76" t="s">
        <v>24</v>
      </c>
      <c r="IE18" s="76" t="s">
        <v>24</v>
      </c>
      <c r="IF18" s="76" t="s">
        <v>24</v>
      </c>
      <c r="IG18" s="76" t="s">
        <v>24</v>
      </c>
      <c r="IH18" s="78" t="s">
        <v>24</v>
      </c>
      <c r="II18" s="76" t="s">
        <v>24</v>
      </c>
      <c r="IJ18" s="75" t="s">
        <v>24</v>
      </c>
      <c r="IK18" s="75" t="s">
        <v>24</v>
      </c>
      <c r="IL18" s="76" t="s">
        <v>24</v>
      </c>
      <c r="IM18" s="76" t="s">
        <v>24</v>
      </c>
      <c r="IN18" s="80" t="s">
        <v>24</v>
      </c>
      <c r="IO18" s="80" t="s">
        <v>24</v>
      </c>
      <c r="IP18" s="80" t="s">
        <v>24</v>
      </c>
      <c r="IQ18" s="78" t="s">
        <v>24</v>
      </c>
      <c r="IR18" s="78" t="s">
        <v>24</v>
      </c>
      <c r="IS18" s="75" t="s">
        <v>24</v>
      </c>
      <c r="IT18" s="77" t="s">
        <v>24</v>
      </c>
      <c r="IU18" s="76" t="s">
        <v>24</v>
      </c>
      <c r="IV18" s="76" t="s">
        <v>24</v>
      </c>
      <c r="IW18" s="80" t="s">
        <v>24</v>
      </c>
      <c r="IX18" s="76" t="s">
        <v>24</v>
      </c>
      <c r="IY18" s="76" t="s">
        <v>24</v>
      </c>
      <c r="IZ18" s="78" t="s">
        <v>24</v>
      </c>
      <c r="JA18" s="76" t="s">
        <v>24</v>
      </c>
      <c r="JB18" s="75" t="s">
        <v>24</v>
      </c>
      <c r="JC18" s="85" t="s">
        <v>24</v>
      </c>
      <c r="JD18" s="78" t="s">
        <v>24</v>
      </c>
      <c r="JE18" s="76" t="s">
        <v>24</v>
      </c>
      <c r="JF18" s="76" t="s">
        <v>24</v>
      </c>
      <c r="JG18" s="83" t="s">
        <v>24</v>
      </c>
      <c r="JH18" s="83" t="s">
        <v>24</v>
      </c>
      <c r="JI18" s="85" t="s">
        <v>24</v>
      </c>
      <c r="JJ18" s="83" t="s">
        <v>24</v>
      </c>
      <c r="JK18" s="77" t="s">
        <v>24</v>
      </c>
      <c r="JL18" s="77" t="s">
        <v>24</v>
      </c>
      <c r="JM18" s="77" t="s">
        <v>24</v>
      </c>
      <c r="JN18" s="85" t="s">
        <v>24</v>
      </c>
      <c r="JO18" s="85" t="s">
        <v>24</v>
      </c>
      <c r="JP18" s="77" t="s">
        <v>24</v>
      </c>
      <c r="JQ18" s="77" t="s">
        <v>24</v>
      </c>
      <c r="JR18" s="97" t="s">
        <v>27</v>
      </c>
      <c r="JS18" s="89" t="s">
        <v>540</v>
      </c>
      <c r="JT18" s="94" t="s">
        <v>27</v>
      </c>
      <c r="JU18" s="94" t="s">
        <v>541</v>
      </c>
      <c r="JV18" s="94" t="s">
        <v>542</v>
      </c>
      <c r="JW18" s="97" t="s">
        <v>692</v>
      </c>
      <c r="JX18" s="94" t="s">
        <v>544</v>
      </c>
      <c r="JY18" s="94" t="s">
        <v>693</v>
      </c>
      <c r="JZ18" s="94" t="s">
        <v>27</v>
      </c>
      <c r="KA18" s="97" t="s">
        <v>694</v>
      </c>
      <c r="KB18" s="94" t="s">
        <v>544</v>
      </c>
      <c r="KC18" s="97" t="s">
        <v>695</v>
      </c>
      <c r="KD18" s="97" t="s">
        <v>696</v>
      </c>
    </row>
    <row r="19" spans="1:290" s="144" customFormat="1" ht="15" hidden="1" customHeight="1" x14ac:dyDescent="0.25">
      <c r="A19" s="158">
        <v>17</v>
      </c>
      <c r="B19" s="115">
        <v>46009</v>
      </c>
      <c r="C19" s="94" t="s">
        <v>86</v>
      </c>
      <c r="D19" s="94" t="s">
        <v>19</v>
      </c>
      <c r="E19" s="94" t="s">
        <v>499</v>
      </c>
      <c r="F19" s="96" t="s">
        <v>94</v>
      </c>
      <c r="G19" s="94" t="s">
        <v>500</v>
      </c>
      <c r="H19" s="86" t="s">
        <v>24</v>
      </c>
      <c r="I19" s="152" t="s">
        <v>24</v>
      </c>
      <c r="J19" s="94" t="s">
        <v>95</v>
      </c>
      <c r="K19" s="89" t="s">
        <v>56</v>
      </c>
      <c r="L19" s="208" t="s">
        <v>96</v>
      </c>
      <c r="M19" s="222">
        <v>2273</v>
      </c>
      <c r="N19" s="110">
        <v>40401</v>
      </c>
      <c r="O19" s="110">
        <v>40422</v>
      </c>
      <c r="P19" s="256" t="s">
        <v>503</v>
      </c>
      <c r="Q19" s="131" t="s">
        <v>504</v>
      </c>
      <c r="R19" s="206" t="s">
        <v>505</v>
      </c>
      <c r="S19" s="254">
        <f>DATE(YEAR(N19)+12,MONTH(N19),DAY(N19))</f>
        <v>44784</v>
      </c>
      <c r="T19" s="119">
        <f t="shared" si="0"/>
        <v>44129</v>
      </c>
      <c r="U19" s="104" t="s">
        <v>45</v>
      </c>
      <c r="V19" s="135" t="s">
        <v>25</v>
      </c>
      <c r="W19" s="209">
        <v>20174300143893</v>
      </c>
      <c r="X19" s="102">
        <v>43087</v>
      </c>
      <c r="Y19" s="211">
        <v>20237100058393</v>
      </c>
      <c r="Z19" s="252" t="s">
        <v>506</v>
      </c>
      <c r="AA19" s="106" t="s">
        <v>46</v>
      </c>
      <c r="AB19" s="110">
        <v>43846</v>
      </c>
      <c r="AC19" s="258" t="s">
        <v>27</v>
      </c>
      <c r="AD19" s="167">
        <f t="shared" si="1"/>
        <v>97.808219178082183</v>
      </c>
      <c r="AE19" s="108" t="s">
        <v>507</v>
      </c>
      <c r="AF19" s="109">
        <v>20176200843222</v>
      </c>
      <c r="AG19" s="128">
        <v>43034</v>
      </c>
      <c r="AH19" s="94" t="s">
        <v>318</v>
      </c>
      <c r="AI19" s="94" t="s">
        <v>186</v>
      </c>
      <c r="AJ19" s="94" t="s">
        <v>318</v>
      </c>
      <c r="AK19" s="94" t="s">
        <v>697</v>
      </c>
      <c r="AL19" s="77" t="s">
        <v>318</v>
      </c>
      <c r="AM19" s="77" t="s">
        <v>186</v>
      </c>
      <c r="AN19" s="77" t="s">
        <v>318</v>
      </c>
      <c r="AO19" s="77" t="s">
        <v>186</v>
      </c>
      <c r="AP19" s="77" t="s">
        <v>318</v>
      </c>
      <c r="AQ19" s="77" t="s">
        <v>600</v>
      </c>
      <c r="AR19" s="77" t="s">
        <v>318</v>
      </c>
      <c r="AS19" s="75" t="s">
        <v>186</v>
      </c>
      <c r="AT19" s="75" t="s">
        <v>186</v>
      </c>
      <c r="AU19" s="75" t="s">
        <v>318</v>
      </c>
      <c r="AV19" s="75" t="s">
        <v>186</v>
      </c>
      <c r="AW19" s="75" t="s">
        <v>318</v>
      </c>
      <c r="AX19" s="75" t="s">
        <v>601</v>
      </c>
      <c r="AY19" s="77" t="s">
        <v>318</v>
      </c>
      <c r="AZ19" s="77" t="s">
        <v>186</v>
      </c>
      <c r="BA19" s="77" t="s">
        <v>186</v>
      </c>
      <c r="BB19" s="78" t="s">
        <v>318</v>
      </c>
      <c r="BC19" s="75" t="s">
        <v>186</v>
      </c>
      <c r="BD19" s="75" t="s">
        <v>318</v>
      </c>
      <c r="BE19" s="75" t="s">
        <v>602</v>
      </c>
      <c r="BF19" s="78" t="s">
        <v>318</v>
      </c>
      <c r="BG19" s="75" t="s">
        <v>186</v>
      </c>
      <c r="BH19" s="75" t="s">
        <v>186</v>
      </c>
      <c r="BI19" s="75" t="s">
        <v>318</v>
      </c>
      <c r="BJ19" s="75" t="s">
        <v>186</v>
      </c>
      <c r="BK19" s="75" t="s">
        <v>186</v>
      </c>
      <c r="BL19" s="78" t="s">
        <v>318</v>
      </c>
      <c r="BM19" s="75" t="s">
        <v>186</v>
      </c>
      <c r="BN19" s="75" t="s">
        <v>186</v>
      </c>
      <c r="BO19" s="75" t="s">
        <v>186</v>
      </c>
      <c r="BP19" s="75" t="s">
        <v>186</v>
      </c>
      <c r="BQ19" s="75" t="s">
        <v>186</v>
      </c>
      <c r="BR19" s="75" t="s">
        <v>186</v>
      </c>
      <c r="BS19" s="79" t="s">
        <v>186</v>
      </c>
      <c r="BT19" s="75" t="s">
        <v>186</v>
      </c>
      <c r="BU19" s="75" t="s">
        <v>186</v>
      </c>
      <c r="BV19" s="75" t="s">
        <v>186</v>
      </c>
      <c r="BW19" s="77" t="s">
        <v>186</v>
      </c>
      <c r="BX19" s="77" t="s">
        <v>186</v>
      </c>
      <c r="BY19" s="77" t="s">
        <v>579</v>
      </c>
      <c r="BZ19" s="77" t="s">
        <v>318</v>
      </c>
      <c r="CA19" s="77" t="s">
        <v>318</v>
      </c>
      <c r="CB19" s="77" t="s">
        <v>186</v>
      </c>
      <c r="CC19" s="77" t="s">
        <v>186</v>
      </c>
      <c r="CD19" s="77" t="s">
        <v>186</v>
      </c>
      <c r="CE19" s="77" t="s">
        <v>517</v>
      </c>
      <c r="CF19" s="83" t="s">
        <v>318</v>
      </c>
      <c r="CG19" s="77" t="s">
        <v>186</v>
      </c>
      <c r="CH19" s="80" t="s">
        <v>318</v>
      </c>
      <c r="CI19" s="77" t="s">
        <v>186</v>
      </c>
      <c r="CJ19" s="77" t="s">
        <v>186</v>
      </c>
      <c r="CK19" s="85" t="s">
        <v>508</v>
      </c>
      <c r="CL19" s="77" t="s">
        <v>603</v>
      </c>
      <c r="CM19" s="77" t="s">
        <v>24</v>
      </c>
      <c r="CN19" s="157" t="s">
        <v>604</v>
      </c>
      <c r="CO19" s="78" t="s">
        <v>318</v>
      </c>
      <c r="CP19" s="85" t="s">
        <v>186</v>
      </c>
      <c r="CQ19" s="85" t="s">
        <v>186</v>
      </c>
      <c r="CR19" s="77" t="s">
        <v>318</v>
      </c>
      <c r="CS19" s="85" t="s">
        <v>186</v>
      </c>
      <c r="CT19" s="77" t="s">
        <v>318</v>
      </c>
      <c r="CU19" s="77" t="s">
        <v>605</v>
      </c>
      <c r="CV19" s="85" t="s">
        <v>318</v>
      </c>
      <c r="CW19" s="77" t="s">
        <v>186</v>
      </c>
      <c r="CX19" s="77" t="s">
        <v>186</v>
      </c>
      <c r="CY19" s="85" t="s">
        <v>318</v>
      </c>
      <c r="CZ19" s="77" t="s">
        <v>186</v>
      </c>
      <c r="DA19" s="85" t="s">
        <v>318</v>
      </c>
      <c r="DB19" s="77" t="s">
        <v>606</v>
      </c>
      <c r="DC19" s="77" t="s">
        <v>318</v>
      </c>
      <c r="DD19" s="77" t="s">
        <v>186</v>
      </c>
      <c r="DE19" s="77" t="s">
        <v>186</v>
      </c>
      <c r="DF19" s="79" t="s">
        <v>318</v>
      </c>
      <c r="DG19" s="77" t="s">
        <v>186</v>
      </c>
      <c r="DH19" s="77" t="s">
        <v>186</v>
      </c>
      <c r="DI19" s="77" t="s">
        <v>318</v>
      </c>
      <c r="DJ19" s="75" t="s">
        <v>186</v>
      </c>
      <c r="DK19" s="75" t="s">
        <v>318</v>
      </c>
      <c r="DL19" s="75" t="s">
        <v>186</v>
      </c>
      <c r="DM19" s="75" t="s">
        <v>318</v>
      </c>
      <c r="DN19" s="77" t="s">
        <v>318</v>
      </c>
      <c r="DO19" s="77" t="s">
        <v>186</v>
      </c>
      <c r="DP19" s="77" t="s">
        <v>186</v>
      </c>
      <c r="DQ19" s="79" t="s">
        <v>318</v>
      </c>
      <c r="DR19" s="77" t="s">
        <v>186</v>
      </c>
      <c r="DS19" s="77" t="s">
        <v>186</v>
      </c>
      <c r="DT19" s="77" t="s">
        <v>318</v>
      </c>
      <c r="DU19" s="77" t="s">
        <v>186</v>
      </c>
      <c r="DV19" s="77" t="s">
        <v>186</v>
      </c>
      <c r="DW19" s="77" t="s">
        <v>186</v>
      </c>
      <c r="DX19" s="77" t="s">
        <v>318</v>
      </c>
      <c r="DY19" s="77" t="s">
        <v>607</v>
      </c>
      <c r="DZ19" s="77" t="s">
        <v>318</v>
      </c>
      <c r="EA19" s="77" t="s">
        <v>186</v>
      </c>
      <c r="EB19" s="77" t="s">
        <v>186</v>
      </c>
      <c r="EC19" s="77" t="s">
        <v>186</v>
      </c>
      <c r="ED19" s="77" t="s">
        <v>186</v>
      </c>
      <c r="EE19" s="77" t="s">
        <v>186</v>
      </c>
      <c r="EF19" s="77" t="s">
        <v>527</v>
      </c>
      <c r="EG19" s="77" t="s">
        <v>318</v>
      </c>
      <c r="EH19" s="77" t="s">
        <v>608</v>
      </c>
      <c r="EI19" s="77" t="s">
        <v>608</v>
      </c>
      <c r="EJ19" s="85" t="s">
        <v>318</v>
      </c>
      <c r="EK19" s="77" t="s">
        <v>608</v>
      </c>
      <c r="EL19" s="77" t="s">
        <v>318</v>
      </c>
      <c r="EM19" s="77" t="s">
        <v>609</v>
      </c>
      <c r="EN19" s="77" t="s">
        <v>318</v>
      </c>
      <c r="EO19" s="77" t="s">
        <v>186</v>
      </c>
      <c r="EP19" s="77" t="s">
        <v>186</v>
      </c>
      <c r="EQ19" s="79" t="s">
        <v>318</v>
      </c>
      <c r="ER19" s="77" t="s">
        <v>186</v>
      </c>
      <c r="ES19" s="77" t="s">
        <v>186</v>
      </c>
      <c r="ET19" s="77" t="s">
        <v>318</v>
      </c>
      <c r="EU19" s="77" t="s">
        <v>186</v>
      </c>
      <c r="EV19" s="77" t="s">
        <v>318</v>
      </c>
      <c r="EW19" s="77" t="s">
        <v>186</v>
      </c>
      <c r="EX19" s="77" t="s">
        <v>318</v>
      </c>
      <c r="EY19" s="84" t="s">
        <v>186</v>
      </c>
      <c r="EZ19" s="84" t="s">
        <v>186</v>
      </c>
      <c r="FA19" s="84" t="s">
        <v>186</v>
      </c>
      <c r="FB19" s="79" t="s">
        <v>186</v>
      </c>
      <c r="FC19" s="84" t="s">
        <v>186</v>
      </c>
      <c r="FD19" s="84" t="s">
        <v>186</v>
      </c>
      <c r="FE19" s="84" t="s">
        <v>186</v>
      </c>
      <c r="FF19" s="86" t="s">
        <v>186</v>
      </c>
      <c r="FG19" s="86" t="s">
        <v>186</v>
      </c>
      <c r="FH19" s="86" t="s">
        <v>610</v>
      </c>
      <c r="FI19" s="77" t="s">
        <v>318</v>
      </c>
      <c r="FJ19" s="83" t="s">
        <v>186</v>
      </c>
      <c r="FK19" s="83" t="s">
        <v>186</v>
      </c>
      <c r="FL19" s="83" t="s">
        <v>186</v>
      </c>
      <c r="FM19" s="85" t="s">
        <v>318</v>
      </c>
      <c r="FN19" s="86" t="s">
        <v>186</v>
      </c>
      <c r="FO19" s="77" t="s">
        <v>527</v>
      </c>
      <c r="FP19" s="86" t="s">
        <v>318</v>
      </c>
      <c r="FQ19" s="85" t="s">
        <v>186</v>
      </c>
      <c r="FR19" s="85" t="s">
        <v>186</v>
      </c>
      <c r="FS19" s="80" t="s">
        <v>186</v>
      </c>
      <c r="FT19" s="85" t="s">
        <v>186</v>
      </c>
      <c r="FU19" s="85" t="s">
        <v>186</v>
      </c>
      <c r="FV19" s="187" t="s">
        <v>528</v>
      </c>
      <c r="FW19" s="75" t="s">
        <v>318</v>
      </c>
      <c r="FX19" s="78" t="s">
        <v>186</v>
      </c>
      <c r="FY19" s="78" t="s">
        <v>186</v>
      </c>
      <c r="FZ19" s="78"/>
      <c r="GA19" s="78" t="s">
        <v>318</v>
      </c>
      <c r="GB19" s="78" t="s">
        <v>186</v>
      </c>
      <c r="GC19" s="78" t="s">
        <v>318</v>
      </c>
      <c r="GD19" s="84" t="s">
        <v>529</v>
      </c>
      <c r="GE19" s="192" t="s">
        <v>318</v>
      </c>
      <c r="GF19" s="78" t="s">
        <v>186</v>
      </c>
      <c r="GG19" s="78" t="s">
        <v>186</v>
      </c>
      <c r="GH19" s="78" t="s">
        <v>186</v>
      </c>
      <c r="GI19" s="78" t="s">
        <v>318</v>
      </c>
      <c r="GJ19" s="78" t="s">
        <v>186</v>
      </c>
      <c r="GK19" s="78" t="s">
        <v>318</v>
      </c>
      <c r="GL19" s="82" t="s">
        <v>530</v>
      </c>
      <c r="GM19" s="85" t="s">
        <v>318</v>
      </c>
      <c r="GN19" s="85" t="s">
        <v>186</v>
      </c>
      <c r="GO19" s="78" t="s">
        <v>186</v>
      </c>
      <c r="GP19" s="78"/>
      <c r="GQ19" s="85" t="s">
        <v>186</v>
      </c>
      <c r="GR19" s="85" t="s">
        <v>186</v>
      </c>
      <c r="GS19" s="78" t="s">
        <v>318</v>
      </c>
      <c r="GT19" s="78" t="s">
        <v>186</v>
      </c>
      <c r="GU19" s="78" t="s">
        <v>318</v>
      </c>
      <c r="GV19" s="82" t="s">
        <v>531</v>
      </c>
      <c r="GW19" s="76" t="s">
        <v>318</v>
      </c>
      <c r="GX19" s="78" t="s">
        <v>186</v>
      </c>
      <c r="GY19" s="78" t="s">
        <v>186</v>
      </c>
      <c r="GZ19" s="80" t="s">
        <v>318</v>
      </c>
      <c r="HA19" s="78" t="s">
        <v>186</v>
      </c>
      <c r="HB19" s="78" t="s">
        <v>186</v>
      </c>
      <c r="HC19" s="86" t="s">
        <v>186</v>
      </c>
      <c r="HD19" s="86" t="s">
        <v>186</v>
      </c>
      <c r="HE19" s="82" t="s">
        <v>596</v>
      </c>
      <c r="HF19" s="77" t="s">
        <v>318</v>
      </c>
      <c r="HG19" s="78" t="s">
        <v>186</v>
      </c>
      <c r="HH19" s="78" t="s">
        <v>318</v>
      </c>
      <c r="HI19" s="78" t="s">
        <v>186</v>
      </c>
      <c r="HJ19" s="78" t="s">
        <v>318</v>
      </c>
      <c r="HK19" s="75" t="s">
        <v>533</v>
      </c>
      <c r="HL19" s="87" t="s">
        <v>318</v>
      </c>
      <c r="HM19" s="87" t="s">
        <v>186</v>
      </c>
      <c r="HN19" s="87" t="s">
        <v>186</v>
      </c>
      <c r="HO19" s="87" t="s">
        <v>186</v>
      </c>
      <c r="HP19" s="81" t="s">
        <v>318</v>
      </c>
      <c r="HQ19" s="87" t="s">
        <v>186</v>
      </c>
      <c r="HR19" s="82" t="s">
        <v>318</v>
      </c>
      <c r="HS19" s="82" t="s">
        <v>534</v>
      </c>
      <c r="HT19" s="82" t="s">
        <v>318</v>
      </c>
      <c r="HU19" s="87" t="s">
        <v>186</v>
      </c>
      <c r="HV19" s="87" t="s">
        <v>186</v>
      </c>
      <c r="HW19" s="88" t="s">
        <v>318</v>
      </c>
      <c r="HX19" s="87" t="s">
        <v>186</v>
      </c>
      <c r="HY19" s="87" t="s">
        <v>186</v>
      </c>
      <c r="HZ19" s="81" t="s">
        <v>318</v>
      </c>
      <c r="IA19" s="87" t="s">
        <v>186</v>
      </c>
      <c r="IB19" s="82" t="s">
        <v>318</v>
      </c>
      <c r="IC19" s="82" t="s">
        <v>318</v>
      </c>
      <c r="ID19" s="87" t="s">
        <v>186</v>
      </c>
      <c r="IE19" s="87" t="s">
        <v>186</v>
      </c>
      <c r="IF19" s="87" t="s">
        <v>186</v>
      </c>
      <c r="IG19" s="87" t="s">
        <v>186</v>
      </c>
      <c r="IH19" s="81" t="s">
        <v>318</v>
      </c>
      <c r="II19" s="87" t="s">
        <v>186</v>
      </c>
      <c r="IJ19" s="82" t="s">
        <v>318</v>
      </c>
      <c r="IK19" s="82" t="s">
        <v>535</v>
      </c>
      <c r="IL19" s="87" t="s">
        <v>318</v>
      </c>
      <c r="IM19" s="87" t="s">
        <v>186</v>
      </c>
      <c r="IN19" s="88" t="s">
        <v>318</v>
      </c>
      <c r="IO19" s="87" t="s">
        <v>186</v>
      </c>
      <c r="IP19" s="87" t="s">
        <v>186</v>
      </c>
      <c r="IQ19" s="81" t="s">
        <v>318</v>
      </c>
      <c r="IR19" s="87" t="s">
        <v>186</v>
      </c>
      <c r="IS19" s="82" t="s">
        <v>24</v>
      </c>
      <c r="IT19" s="86" t="s">
        <v>536</v>
      </c>
      <c r="IU19" s="87" t="s">
        <v>318</v>
      </c>
      <c r="IV19" s="87" t="s">
        <v>186</v>
      </c>
      <c r="IW19" s="88" t="s">
        <v>318</v>
      </c>
      <c r="IX19" s="87" t="s">
        <v>186</v>
      </c>
      <c r="IY19" s="87" t="s">
        <v>186</v>
      </c>
      <c r="IZ19" s="81" t="s">
        <v>318</v>
      </c>
      <c r="JA19" s="87" t="s">
        <v>186</v>
      </c>
      <c r="JB19" s="82" t="s">
        <v>24</v>
      </c>
      <c r="JC19" s="86" t="s">
        <v>537</v>
      </c>
      <c r="JD19" s="81" t="s">
        <v>318</v>
      </c>
      <c r="JE19" s="87" t="s">
        <v>186</v>
      </c>
      <c r="JF19" s="87" t="s">
        <v>538</v>
      </c>
      <c r="JG19" s="201" t="s">
        <v>318</v>
      </c>
      <c r="JH19" s="201" t="s">
        <v>186</v>
      </c>
      <c r="JI19" s="84" t="s">
        <v>318</v>
      </c>
      <c r="JJ19" s="201" t="s">
        <v>186</v>
      </c>
      <c r="JK19" s="84" t="s">
        <v>318</v>
      </c>
      <c r="JL19" s="86" t="s">
        <v>186</v>
      </c>
      <c r="JM19" s="86" t="s">
        <v>186</v>
      </c>
      <c r="JN19" s="84" t="s">
        <v>318</v>
      </c>
      <c r="JO19" s="86" t="s">
        <v>186</v>
      </c>
      <c r="JP19" s="86" t="s">
        <v>318</v>
      </c>
      <c r="JQ19" s="86" t="s">
        <v>539</v>
      </c>
      <c r="JR19" s="97" t="s">
        <v>27</v>
      </c>
      <c r="JS19" s="89" t="s">
        <v>540</v>
      </c>
      <c r="JT19" s="94" t="s">
        <v>27</v>
      </c>
      <c r="JU19" s="94" t="s">
        <v>541</v>
      </c>
      <c r="JV19" s="94" t="s">
        <v>542</v>
      </c>
      <c r="JW19" s="97" t="s">
        <v>692</v>
      </c>
      <c r="JX19" s="94" t="s">
        <v>25</v>
      </c>
      <c r="JY19" s="94" t="s">
        <v>698</v>
      </c>
      <c r="JZ19" s="94" t="s">
        <v>27</v>
      </c>
      <c r="KA19" s="97" t="s">
        <v>699</v>
      </c>
      <c r="KB19" s="94" t="s">
        <v>544</v>
      </c>
      <c r="KC19" s="97" t="s">
        <v>700</v>
      </c>
      <c r="KD19" s="97" t="s">
        <v>701</v>
      </c>
    </row>
    <row r="20" spans="1:290" s="144" customFormat="1" ht="15" hidden="1" customHeight="1" x14ac:dyDescent="0.25">
      <c r="A20" s="158">
        <v>18</v>
      </c>
      <c r="B20" s="115">
        <v>46009</v>
      </c>
      <c r="C20" s="94" t="s">
        <v>86</v>
      </c>
      <c r="D20" s="94" t="s">
        <v>19</v>
      </c>
      <c r="E20" s="94" t="s">
        <v>499</v>
      </c>
      <c r="F20" s="146" t="s">
        <v>98</v>
      </c>
      <c r="G20" s="94" t="s">
        <v>500</v>
      </c>
      <c r="H20" s="86" t="s">
        <v>24</v>
      </c>
      <c r="I20" s="152" t="s">
        <v>24</v>
      </c>
      <c r="J20" s="94" t="s">
        <v>99</v>
      </c>
      <c r="K20" s="89" t="s">
        <v>43</v>
      </c>
      <c r="L20" s="220" t="s">
        <v>100</v>
      </c>
      <c r="M20" s="222">
        <v>2280</v>
      </c>
      <c r="N20" s="110">
        <v>40065</v>
      </c>
      <c r="O20" s="110">
        <v>40157</v>
      </c>
      <c r="P20" s="256" t="s">
        <v>503</v>
      </c>
      <c r="Q20" s="131" t="s">
        <v>504</v>
      </c>
      <c r="R20" s="206" t="s">
        <v>505</v>
      </c>
      <c r="S20" s="254">
        <f>DATE(YEAR(N20)+12,MONTH(N20),DAY(N20))</f>
        <v>44448</v>
      </c>
      <c r="T20" s="119">
        <f t="shared" si="0"/>
        <v>44764</v>
      </c>
      <c r="U20" s="104" t="s">
        <v>45</v>
      </c>
      <c r="V20" s="124" t="s">
        <v>25</v>
      </c>
      <c r="W20" s="209">
        <v>20194300138363</v>
      </c>
      <c r="X20" s="102">
        <v>43707</v>
      </c>
      <c r="Y20" s="211">
        <v>20237100058393</v>
      </c>
      <c r="Z20" s="252" t="s">
        <v>506</v>
      </c>
      <c r="AA20" s="106" t="s">
        <v>46</v>
      </c>
      <c r="AB20" s="110">
        <v>43743</v>
      </c>
      <c r="AC20" s="258" t="s">
        <v>27</v>
      </c>
      <c r="AD20" s="167">
        <f t="shared" si="1"/>
        <v>76.93150684931507</v>
      </c>
      <c r="AE20" s="108" t="s">
        <v>507</v>
      </c>
      <c r="AF20" s="109">
        <v>20196200771942</v>
      </c>
      <c r="AG20" s="128">
        <v>43669</v>
      </c>
      <c r="AH20" s="94" t="s">
        <v>508</v>
      </c>
      <c r="AI20" s="95" t="s">
        <v>702</v>
      </c>
      <c r="AJ20" s="94" t="s">
        <v>508</v>
      </c>
      <c r="AK20" s="94" t="s">
        <v>703</v>
      </c>
      <c r="AL20" s="77" t="s">
        <v>318</v>
      </c>
      <c r="AM20" s="77" t="s">
        <v>186</v>
      </c>
      <c r="AN20" s="77" t="s">
        <v>318</v>
      </c>
      <c r="AO20" s="77" t="s">
        <v>186</v>
      </c>
      <c r="AP20" s="77" t="s">
        <v>318</v>
      </c>
      <c r="AQ20" s="77" t="s">
        <v>600</v>
      </c>
      <c r="AR20" s="77" t="s">
        <v>318</v>
      </c>
      <c r="AS20" s="75" t="s">
        <v>186</v>
      </c>
      <c r="AT20" s="75" t="s">
        <v>186</v>
      </c>
      <c r="AU20" s="75" t="s">
        <v>318</v>
      </c>
      <c r="AV20" s="75" t="s">
        <v>186</v>
      </c>
      <c r="AW20" s="75" t="s">
        <v>318</v>
      </c>
      <c r="AX20" s="75" t="s">
        <v>601</v>
      </c>
      <c r="AY20" s="77" t="s">
        <v>318</v>
      </c>
      <c r="AZ20" s="77" t="s">
        <v>186</v>
      </c>
      <c r="BA20" s="77" t="s">
        <v>186</v>
      </c>
      <c r="BB20" s="78" t="s">
        <v>318</v>
      </c>
      <c r="BC20" s="75" t="s">
        <v>186</v>
      </c>
      <c r="BD20" s="75" t="s">
        <v>318</v>
      </c>
      <c r="BE20" s="75" t="s">
        <v>602</v>
      </c>
      <c r="BF20" s="78" t="s">
        <v>318</v>
      </c>
      <c r="BG20" s="75" t="s">
        <v>186</v>
      </c>
      <c r="BH20" s="75" t="s">
        <v>186</v>
      </c>
      <c r="BI20" s="75" t="s">
        <v>318</v>
      </c>
      <c r="BJ20" s="75" t="s">
        <v>186</v>
      </c>
      <c r="BK20" s="75" t="s">
        <v>186</v>
      </c>
      <c r="BL20" s="78" t="s">
        <v>318</v>
      </c>
      <c r="BM20" s="75" t="s">
        <v>186</v>
      </c>
      <c r="BN20" s="75" t="s">
        <v>186</v>
      </c>
      <c r="BO20" s="75" t="s">
        <v>186</v>
      </c>
      <c r="BP20" s="75" t="s">
        <v>186</v>
      </c>
      <c r="BQ20" s="75" t="s">
        <v>186</v>
      </c>
      <c r="BR20" s="75" t="s">
        <v>186</v>
      </c>
      <c r="BS20" s="79" t="s">
        <v>186</v>
      </c>
      <c r="BT20" s="75" t="s">
        <v>186</v>
      </c>
      <c r="BU20" s="75" t="s">
        <v>186</v>
      </c>
      <c r="BV20" s="75" t="s">
        <v>186</v>
      </c>
      <c r="BW20" s="77" t="s">
        <v>186</v>
      </c>
      <c r="BX20" s="77" t="s">
        <v>186</v>
      </c>
      <c r="BY20" s="77" t="s">
        <v>579</v>
      </c>
      <c r="BZ20" s="77" t="s">
        <v>318</v>
      </c>
      <c r="CA20" s="77" t="s">
        <v>318</v>
      </c>
      <c r="CB20" s="77" t="s">
        <v>186</v>
      </c>
      <c r="CC20" s="77" t="s">
        <v>186</v>
      </c>
      <c r="CD20" s="77" t="s">
        <v>186</v>
      </c>
      <c r="CE20" s="77" t="s">
        <v>517</v>
      </c>
      <c r="CF20" s="83" t="s">
        <v>318</v>
      </c>
      <c r="CG20" s="77" t="s">
        <v>186</v>
      </c>
      <c r="CH20" s="80" t="s">
        <v>318</v>
      </c>
      <c r="CI20" s="77" t="s">
        <v>186</v>
      </c>
      <c r="CJ20" s="77" t="s">
        <v>186</v>
      </c>
      <c r="CK20" s="85" t="s">
        <v>508</v>
      </c>
      <c r="CL20" s="77" t="s">
        <v>603</v>
      </c>
      <c r="CM20" s="77" t="s">
        <v>24</v>
      </c>
      <c r="CN20" s="157" t="s">
        <v>604</v>
      </c>
      <c r="CO20" s="78" t="s">
        <v>318</v>
      </c>
      <c r="CP20" s="85" t="s">
        <v>186</v>
      </c>
      <c r="CQ20" s="85" t="s">
        <v>186</v>
      </c>
      <c r="CR20" s="77" t="s">
        <v>318</v>
      </c>
      <c r="CS20" s="85" t="s">
        <v>186</v>
      </c>
      <c r="CT20" s="77" t="s">
        <v>318</v>
      </c>
      <c r="CU20" s="77" t="s">
        <v>605</v>
      </c>
      <c r="CV20" s="85" t="s">
        <v>318</v>
      </c>
      <c r="CW20" s="77" t="s">
        <v>186</v>
      </c>
      <c r="CX20" s="77" t="s">
        <v>186</v>
      </c>
      <c r="CY20" s="85" t="s">
        <v>318</v>
      </c>
      <c r="CZ20" s="77" t="s">
        <v>186</v>
      </c>
      <c r="DA20" s="85" t="s">
        <v>318</v>
      </c>
      <c r="DB20" s="77" t="s">
        <v>606</v>
      </c>
      <c r="DC20" s="77" t="s">
        <v>318</v>
      </c>
      <c r="DD20" s="77" t="s">
        <v>186</v>
      </c>
      <c r="DE20" s="77" t="s">
        <v>186</v>
      </c>
      <c r="DF20" s="79" t="s">
        <v>318</v>
      </c>
      <c r="DG20" s="77" t="s">
        <v>186</v>
      </c>
      <c r="DH20" s="77" t="s">
        <v>186</v>
      </c>
      <c r="DI20" s="77" t="s">
        <v>318</v>
      </c>
      <c r="DJ20" s="75" t="s">
        <v>186</v>
      </c>
      <c r="DK20" s="75" t="s">
        <v>318</v>
      </c>
      <c r="DL20" s="75" t="s">
        <v>186</v>
      </c>
      <c r="DM20" s="75" t="s">
        <v>318</v>
      </c>
      <c r="DN20" s="77" t="s">
        <v>318</v>
      </c>
      <c r="DO20" s="77" t="s">
        <v>186</v>
      </c>
      <c r="DP20" s="77" t="s">
        <v>186</v>
      </c>
      <c r="DQ20" s="79" t="s">
        <v>318</v>
      </c>
      <c r="DR20" s="77" t="s">
        <v>186</v>
      </c>
      <c r="DS20" s="77" t="s">
        <v>186</v>
      </c>
      <c r="DT20" s="77" t="s">
        <v>318</v>
      </c>
      <c r="DU20" s="77" t="s">
        <v>186</v>
      </c>
      <c r="DV20" s="77" t="s">
        <v>186</v>
      </c>
      <c r="DW20" s="77" t="s">
        <v>186</v>
      </c>
      <c r="DX20" s="77" t="s">
        <v>318</v>
      </c>
      <c r="DY20" s="77" t="s">
        <v>607</v>
      </c>
      <c r="DZ20" s="77" t="s">
        <v>318</v>
      </c>
      <c r="EA20" s="77" t="s">
        <v>186</v>
      </c>
      <c r="EB20" s="77" t="s">
        <v>186</v>
      </c>
      <c r="EC20" s="77" t="s">
        <v>186</v>
      </c>
      <c r="ED20" s="77" t="s">
        <v>186</v>
      </c>
      <c r="EE20" s="77" t="s">
        <v>186</v>
      </c>
      <c r="EF20" s="77" t="s">
        <v>527</v>
      </c>
      <c r="EG20" s="77" t="s">
        <v>318</v>
      </c>
      <c r="EH20" s="77" t="s">
        <v>608</v>
      </c>
      <c r="EI20" s="77" t="s">
        <v>608</v>
      </c>
      <c r="EJ20" s="85" t="s">
        <v>318</v>
      </c>
      <c r="EK20" s="77" t="s">
        <v>608</v>
      </c>
      <c r="EL20" s="77" t="s">
        <v>318</v>
      </c>
      <c r="EM20" s="77" t="s">
        <v>609</v>
      </c>
      <c r="EN20" s="77" t="s">
        <v>318</v>
      </c>
      <c r="EO20" s="77" t="s">
        <v>186</v>
      </c>
      <c r="EP20" s="77" t="s">
        <v>186</v>
      </c>
      <c r="EQ20" s="79" t="s">
        <v>318</v>
      </c>
      <c r="ER20" s="77" t="s">
        <v>186</v>
      </c>
      <c r="ES20" s="77" t="s">
        <v>186</v>
      </c>
      <c r="ET20" s="77" t="s">
        <v>318</v>
      </c>
      <c r="EU20" s="77" t="s">
        <v>186</v>
      </c>
      <c r="EV20" s="77" t="s">
        <v>318</v>
      </c>
      <c r="EW20" s="77" t="s">
        <v>186</v>
      </c>
      <c r="EX20" s="77" t="s">
        <v>318</v>
      </c>
      <c r="EY20" s="84" t="s">
        <v>186</v>
      </c>
      <c r="EZ20" s="84" t="s">
        <v>186</v>
      </c>
      <c r="FA20" s="84" t="s">
        <v>186</v>
      </c>
      <c r="FB20" s="79" t="s">
        <v>186</v>
      </c>
      <c r="FC20" s="84" t="s">
        <v>186</v>
      </c>
      <c r="FD20" s="84" t="s">
        <v>186</v>
      </c>
      <c r="FE20" s="84" t="s">
        <v>186</v>
      </c>
      <c r="FF20" s="86" t="s">
        <v>186</v>
      </c>
      <c r="FG20" s="86" t="s">
        <v>186</v>
      </c>
      <c r="FH20" s="86" t="s">
        <v>610</v>
      </c>
      <c r="FI20" s="77" t="s">
        <v>318</v>
      </c>
      <c r="FJ20" s="83" t="s">
        <v>186</v>
      </c>
      <c r="FK20" s="83" t="s">
        <v>186</v>
      </c>
      <c r="FL20" s="83" t="s">
        <v>186</v>
      </c>
      <c r="FM20" s="85" t="s">
        <v>318</v>
      </c>
      <c r="FN20" s="86" t="s">
        <v>186</v>
      </c>
      <c r="FO20" s="77" t="s">
        <v>527</v>
      </c>
      <c r="FP20" s="86" t="s">
        <v>318</v>
      </c>
      <c r="FQ20" s="85" t="s">
        <v>186</v>
      </c>
      <c r="FR20" s="85" t="s">
        <v>186</v>
      </c>
      <c r="FS20" s="80" t="s">
        <v>186</v>
      </c>
      <c r="FT20" s="85" t="s">
        <v>186</v>
      </c>
      <c r="FU20" s="85" t="s">
        <v>186</v>
      </c>
      <c r="FV20" s="187" t="s">
        <v>528</v>
      </c>
      <c r="FW20" s="75" t="s">
        <v>318</v>
      </c>
      <c r="FX20" s="78" t="s">
        <v>186</v>
      </c>
      <c r="FY20" s="78" t="s">
        <v>186</v>
      </c>
      <c r="FZ20" s="78"/>
      <c r="GA20" s="78" t="s">
        <v>318</v>
      </c>
      <c r="GB20" s="78" t="s">
        <v>186</v>
      </c>
      <c r="GC20" s="78" t="s">
        <v>318</v>
      </c>
      <c r="GD20" s="84" t="s">
        <v>529</v>
      </c>
      <c r="GE20" s="192" t="s">
        <v>318</v>
      </c>
      <c r="GF20" s="78" t="s">
        <v>186</v>
      </c>
      <c r="GG20" s="78" t="s">
        <v>186</v>
      </c>
      <c r="GH20" s="78" t="s">
        <v>186</v>
      </c>
      <c r="GI20" s="78" t="s">
        <v>318</v>
      </c>
      <c r="GJ20" s="78" t="s">
        <v>186</v>
      </c>
      <c r="GK20" s="78" t="s">
        <v>318</v>
      </c>
      <c r="GL20" s="82" t="s">
        <v>530</v>
      </c>
      <c r="GM20" s="85" t="s">
        <v>318</v>
      </c>
      <c r="GN20" s="85" t="s">
        <v>186</v>
      </c>
      <c r="GO20" s="78" t="s">
        <v>186</v>
      </c>
      <c r="GP20" s="78"/>
      <c r="GQ20" s="85" t="s">
        <v>186</v>
      </c>
      <c r="GR20" s="85" t="s">
        <v>186</v>
      </c>
      <c r="GS20" s="78" t="s">
        <v>318</v>
      </c>
      <c r="GT20" s="78" t="s">
        <v>186</v>
      </c>
      <c r="GU20" s="78" t="s">
        <v>318</v>
      </c>
      <c r="GV20" s="82" t="s">
        <v>531</v>
      </c>
      <c r="GW20" s="76" t="s">
        <v>318</v>
      </c>
      <c r="GX20" s="78" t="s">
        <v>186</v>
      </c>
      <c r="GY20" s="78" t="s">
        <v>186</v>
      </c>
      <c r="GZ20" s="80" t="s">
        <v>318</v>
      </c>
      <c r="HA20" s="78" t="s">
        <v>186</v>
      </c>
      <c r="HB20" s="78" t="s">
        <v>186</v>
      </c>
      <c r="HC20" s="86" t="s">
        <v>186</v>
      </c>
      <c r="HD20" s="86" t="s">
        <v>186</v>
      </c>
      <c r="HE20" s="82" t="s">
        <v>596</v>
      </c>
      <c r="HF20" s="77" t="s">
        <v>318</v>
      </c>
      <c r="HG20" s="78" t="s">
        <v>186</v>
      </c>
      <c r="HH20" s="78" t="s">
        <v>318</v>
      </c>
      <c r="HI20" s="78" t="s">
        <v>186</v>
      </c>
      <c r="HJ20" s="78" t="s">
        <v>318</v>
      </c>
      <c r="HK20" s="75" t="s">
        <v>533</v>
      </c>
      <c r="HL20" s="87" t="s">
        <v>318</v>
      </c>
      <c r="HM20" s="87" t="s">
        <v>186</v>
      </c>
      <c r="HN20" s="87" t="s">
        <v>186</v>
      </c>
      <c r="HO20" s="87" t="s">
        <v>186</v>
      </c>
      <c r="HP20" s="81" t="s">
        <v>318</v>
      </c>
      <c r="HQ20" s="87" t="s">
        <v>186</v>
      </c>
      <c r="HR20" s="82" t="s">
        <v>318</v>
      </c>
      <c r="HS20" s="82" t="s">
        <v>534</v>
      </c>
      <c r="HT20" s="82" t="s">
        <v>318</v>
      </c>
      <c r="HU20" s="87" t="s">
        <v>186</v>
      </c>
      <c r="HV20" s="87" t="s">
        <v>186</v>
      </c>
      <c r="HW20" s="88" t="s">
        <v>318</v>
      </c>
      <c r="HX20" s="87" t="s">
        <v>186</v>
      </c>
      <c r="HY20" s="87" t="s">
        <v>186</v>
      </c>
      <c r="HZ20" s="81" t="s">
        <v>318</v>
      </c>
      <c r="IA20" s="87" t="s">
        <v>186</v>
      </c>
      <c r="IB20" s="82" t="s">
        <v>318</v>
      </c>
      <c r="IC20" s="82" t="s">
        <v>318</v>
      </c>
      <c r="ID20" s="87" t="s">
        <v>186</v>
      </c>
      <c r="IE20" s="87" t="s">
        <v>186</v>
      </c>
      <c r="IF20" s="87" t="s">
        <v>186</v>
      </c>
      <c r="IG20" s="87" t="s">
        <v>186</v>
      </c>
      <c r="IH20" s="81" t="s">
        <v>318</v>
      </c>
      <c r="II20" s="87" t="s">
        <v>186</v>
      </c>
      <c r="IJ20" s="82" t="s">
        <v>318</v>
      </c>
      <c r="IK20" s="82" t="s">
        <v>535</v>
      </c>
      <c r="IL20" s="87" t="s">
        <v>318</v>
      </c>
      <c r="IM20" s="87" t="s">
        <v>186</v>
      </c>
      <c r="IN20" s="88" t="s">
        <v>318</v>
      </c>
      <c r="IO20" s="87" t="s">
        <v>186</v>
      </c>
      <c r="IP20" s="87" t="s">
        <v>186</v>
      </c>
      <c r="IQ20" s="81" t="s">
        <v>318</v>
      </c>
      <c r="IR20" s="87" t="s">
        <v>186</v>
      </c>
      <c r="IS20" s="82" t="s">
        <v>24</v>
      </c>
      <c r="IT20" s="86" t="s">
        <v>536</v>
      </c>
      <c r="IU20" s="87" t="s">
        <v>318</v>
      </c>
      <c r="IV20" s="87" t="s">
        <v>186</v>
      </c>
      <c r="IW20" s="88" t="s">
        <v>318</v>
      </c>
      <c r="IX20" s="87" t="s">
        <v>186</v>
      </c>
      <c r="IY20" s="87" t="s">
        <v>186</v>
      </c>
      <c r="IZ20" s="81" t="s">
        <v>318</v>
      </c>
      <c r="JA20" s="87" t="s">
        <v>186</v>
      </c>
      <c r="JB20" s="82" t="s">
        <v>24</v>
      </c>
      <c r="JC20" s="86" t="s">
        <v>537</v>
      </c>
      <c r="JD20" s="81" t="s">
        <v>318</v>
      </c>
      <c r="JE20" s="87" t="s">
        <v>186</v>
      </c>
      <c r="JF20" s="87" t="s">
        <v>538</v>
      </c>
      <c r="JG20" s="201" t="s">
        <v>318</v>
      </c>
      <c r="JH20" s="201" t="s">
        <v>186</v>
      </c>
      <c r="JI20" s="84" t="s">
        <v>318</v>
      </c>
      <c r="JJ20" s="201" t="s">
        <v>186</v>
      </c>
      <c r="JK20" s="84" t="s">
        <v>318</v>
      </c>
      <c r="JL20" s="86" t="s">
        <v>186</v>
      </c>
      <c r="JM20" s="86" t="s">
        <v>186</v>
      </c>
      <c r="JN20" s="84" t="s">
        <v>318</v>
      </c>
      <c r="JO20" s="86" t="s">
        <v>186</v>
      </c>
      <c r="JP20" s="86" t="s">
        <v>318</v>
      </c>
      <c r="JQ20" s="86" t="s">
        <v>539</v>
      </c>
      <c r="JR20" s="97" t="s">
        <v>27</v>
      </c>
      <c r="JS20" s="89" t="s">
        <v>540</v>
      </c>
      <c r="JT20" s="94" t="s">
        <v>27</v>
      </c>
      <c r="JU20" s="94" t="s">
        <v>541</v>
      </c>
      <c r="JV20" s="94" t="s">
        <v>542</v>
      </c>
      <c r="JW20" s="97" t="s">
        <v>692</v>
      </c>
      <c r="JX20" s="94" t="s">
        <v>544</v>
      </c>
      <c r="JY20" s="94" t="s">
        <v>704</v>
      </c>
      <c r="JZ20" s="94" t="s">
        <v>27</v>
      </c>
      <c r="KA20" s="97" t="s">
        <v>705</v>
      </c>
      <c r="KB20" s="94" t="s">
        <v>544</v>
      </c>
      <c r="KC20" s="97" t="s">
        <v>706</v>
      </c>
      <c r="KD20" s="97" t="s">
        <v>707</v>
      </c>
    </row>
    <row r="21" spans="1:290" s="163" customFormat="1" ht="15" hidden="1" customHeight="1" x14ac:dyDescent="0.25">
      <c r="A21" s="158">
        <v>19</v>
      </c>
      <c r="B21" s="115">
        <v>46009</v>
      </c>
      <c r="C21" s="97" t="s">
        <v>86</v>
      </c>
      <c r="D21" s="97" t="s">
        <v>19</v>
      </c>
      <c r="E21" s="97" t="s">
        <v>613</v>
      </c>
      <c r="F21" s="146" t="s">
        <v>102</v>
      </c>
      <c r="G21" s="97" t="s">
        <v>500</v>
      </c>
      <c r="H21" s="141" t="s">
        <v>708</v>
      </c>
      <c r="I21" s="218" t="s">
        <v>709</v>
      </c>
      <c r="J21" s="94" t="s">
        <v>103</v>
      </c>
      <c r="K21" s="106" t="s">
        <v>82</v>
      </c>
      <c r="L21" s="221" t="s">
        <v>710</v>
      </c>
      <c r="M21" s="225">
        <v>240</v>
      </c>
      <c r="N21" s="115">
        <v>40375</v>
      </c>
      <c r="O21" s="110">
        <v>40806</v>
      </c>
      <c r="P21" s="154" t="s">
        <v>615</v>
      </c>
      <c r="Q21" s="131" t="s">
        <v>616</v>
      </c>
      <c r="R21" s="206" t="s">
        <v>505</v>
      </c>
      <c r="S21" s="119">
        <f>DATE(YEAR(N21)+15,MONTH(N21),DAY(N21))</f>
        <v>45854</v>
      </c>
      <c r="T21" s="119">
        <f t="shared" si="0"/>
        <v>44280</v>
      </c>
      <c r="U21" s="103" t="s">
        <v>27</v>
      </c>
      <c r="V21" s="124" t="s">
        <v>25</v>
      </c>
      <c r="W21" s="209">
        <v>20184300023773</v>
      </c>
      <c r="X21" s="102">
        <v>43139</v>
      </c>
      <c r="Y21" s="211">
        <v>20237100058393</v>
      </c>
      <c r="Z21" s="252" t="s">
        <v>506</v>
      </c>
      <c r="AA21" s="106" t="s">
        <v>105</v>
      </c>
      <c r="AB21" s="115">
        <v>43700</v>
      </c>
      <c r="AC21" s="205" t="s">
        <v>27</v>
      </c>
      <c r="AD21" s="167">
        <f t="shared" si="1"/>
        <v>92.843835616438355</v>
      </c>
      <c r="AE21" s="133" t="s">
        <v>507</v>
      </c>
      <c r="AF21" s="113" t="s">
        <v>186</v>
      </c>
      <c r="AG21" s="128">
        <v>43185</v>
      </c>
      <c r="AH21" s="97" t="s">
        <v>318</v>
      </c>
      <c r="AI21" s="97" t="s">
        <v>186</v>
      </c>
      <c r="AJ21" s="97" t="s">
        <v>318</v>
      </c>
      <c r="AK21" s="97" t="s">
        <v>711</v>
      </c>
      <c r="AL21" s="97" t="s">
        <v>557</v>
      </c>
      <c r="AM21" s="115">
        <v>43418</v>
      </c>
      <c r="AN21" s="97" t="s">
        <v>544</v>
      </c>
      <c r="AO21" s="97" t="s">
        <v>572</v>
      </c>
      <c r="AP21" s="97" t="s">
        <v>508</v>
      </c>
      <c r="AQ21" s="97" t="s">
        <v>712</v>
      </c>
      <c r="AR21" s="129" t="s">
        <v>508</v>
      </c>
      <c r="AS21" s="98">
        <v>43446</v>
      </c>
      <c r="AT21" s="117" t="s">
        <v>684</v>
      </c>
      <c r="AU21" s="130" t="s">
        <v>24</v>
      </c>
      <c r="AV21" s="130" t="s">
        <v>713</v>
      </c>
      <c r="AW21" s="130" t="s">
        <v>508</v>
      </c>
      <c r="AX21" s="130" t="s">
        <v>714</v>
      </c>
      <c r="AY21" s="95" t="s">
        <v>715</v>
      </c>
      <c r="AZ21" s="151" t="s">
        <v>716</v>
      </c>
      <c r="BA21" s="94" t="s">
        <v>512</v>
      </c>
      <c r="BB21" s="130" t="s">
        <v>508</v>
      </c>
      <c r="BC21" s="130" t="s">
        <v>717</v>
      </c>
      <c r="BD21" s="130" t="s">
        <v>508</v>
      </c>
      <c r="BE21" s="131" t="s">
        <v>718</v>
      </c>
      <c r="BF21" s="81" t="s">
        <v>318</v>
      </c>
      <c r="BG21" s="78" t="s">
        <v>186</v>
      </c>
      <c r="BH21" s="78" t="s">
        <v>186</v>
      </c>
      <c r="BI21" s="79" t="s">
        <v>186</v>
      </c>
      <c r="BJ21" s="78" t="s">
        <v>186</v>
      </c>
      <c r="BK21" s="78" t="s">
        <v>186</v>
      </c>
      <c r="BL21" s="131" t="s">
        <v>544</v>
      </c>
      <c r="BM21" s="110">
        <v>43671</v>
      </c>
      <c r="BN21" s="131" t="s">
        <v>186</v>
      </c>
      <c r="BO21" s="75" t="s">
        <v>186</v>
      </c>
      <c r="BP21" s="75" t="s">
        <v>186</v>
      </c>
      <c r="BQ21" s="75" t="s">
        <v>186</v>
      </c>
      <c r="BR21" s="75" t="s">
        <v>186</v>
      </c>
      <c r="BS21" s="75" t="s">
        <v>186</v>
      </c>
      <c r="BT21" s="75" t="s">
        <v>186</v>
      </c>
      <c r="BU21" s="75" t="s">
        <v>186</v>
      </c>
      <c r="BV21" s="75" t="s">
        <v>186</v>
      </c>
      <c r="BW21" s="77" t="s">
        <v>186</v>
      </c>
      <c r="BX21" s="77" t="s">
        <v>186</v>
      </c>
      <c r="BY21" s="94" t="s">
        <v>719</v>
      </c>
      <c r="BZ21" s="84" t="s">
        <v>318</v>
      </c>
      <c r="CA21" s="77" t="s">
        <v>186</v>
      </c>
      <c r="CB21" s="77" t="s">
        <v>186</v>
      </c>
      <c r="CC21" s="77" t="s">
        <v>186</v>
      </c>
      <c r="CD21" s="77" t="s">
        <v>186</v>
      </c>
      <c r="CE21" s="77" t="s">
        <v>517</v>
      </c>
      <c r="CF21" s="84" t="s">
        <v>318</v>
      </c>
      <c r="CG21" s="77" t="s">
        <v>186</v>
      </c>
      <c r="CH21" s="79" t="s">
        <v>186</v>
      </c>
      <c r="CI21" s="77" t="s">
        <v>186</v>
      </c>
      <c r="CJ21" s="77" t="s">
        <v>186</v>
      </c>
      <c r="CK21" s="84" t="s">
        <v>318</v>
      </c>
      <c r="CL21" s="77" t="s">
        <v>186</v>
      </c>
      <c r="CM21" s="86" t="s">
        <v>318</v>
      </c>
      <c r="CN21" s="77" t="s">
        <v>562</v>
      </c>
      <c r="CO21" s="98" t="s">
        <v>557</v>
      </c>
      <c r="CP21" s="115">
        <v>43679</v>
      </c>
      <c r="CQ21" s="129" t="s">
        <v>25</v>
      </c>
      <c r="CR21" s="97" t="s">
        <v>24</v>
      </c>
      <c r="CS21" s="97" t="s">
        <v>653</v>
      </c>
      <c r="CT21" s="97" t="s">
        <v>508</v>
      </c>
      <c r="CU21" s="97" t="s">
        <v>720</v>
      </c>
      <c r="CV21" s="173" t="s">
        <v>318</v>
      </c>
      <c r="CW21" s="85" t="s">
        <v>186</v>
      </c>
      <c r="CX21" s="85" t="s">
        <v>186</v>
      </c>
      <c r="CY21" s="84" t="s">
        <v>318</v>
      </c>
      <c r="CZ21" s="85" t="s">
        <v>186</v>
      </c>
      <c r="DA21" s="84" t="s">
        <v>318</v>
      </c>
      <c r="DB21" s="77" t="s">
        <v>606</v>
      </c>
      <c r="DC21" s="77" t="s">
        <v>318</v>
      </c>
      <c r="DD21" s="77" t="s">
        <v>186</v>
      </c>
      <c r="DE21" s="77" t="s">
        <v>186</v>
      </c>
      <c r="DF21" s="79" t="s">
        <v>318</v>
      </c>
      <c r="DG21" s="77" t="s">
        <v>186</v>
      </c>
      <c r="DH21" s="77" t="s">
        <v>186</v>
      </c>
      <c r="DI21" s="77" t="s">
        <v>318</v>
      </c>
      <c r="DJ21" s="75" t="s">
        <v>186</v>
      </c>
      <c r="DK21" s="75" t="s">
        <v>318</v>
      </c>
      <c r="DL21" s="75" t="s">
        <v>186</v>
      </c>
      <c r="DM21" s="75" t="s">
        <v>318</v>
      </c>
      <c r="DN21" s="77" t="s">
        <v>318</v>
      </c>
      <c r="DO21" s="77" t="s">
        <v>186</v>
      </c>
      <c r="DP21" s="77" t="s">
        <v>186</v>
      </c>
      <c r="DQ21" s="79" t="s">
        <v>318</v>
      </c>
      <c r="DR21" s="77" t="s">
        <v>186</v>
      </c>
      <c r="DS21" s="77" t="s">
        <v>186</v>
      </c>
      <c r="DT21" s="77" t="s">
        <v>318</v>
      </c>
      <c r="DU21" s="77" t="s">
        <v>186</v>
      </c>
      <c r="DV21" s="77" t="s">
        <v>186</v>
      </c>
      <c r="DW21" s="77" t="s">
        <v>186</v>
      </c>
      <c r="DX21" s="77" t="s">
        <v>318</v>
      </c>
      <c r="DY21" s="77" t="s">
        <v>607</v>
      </c>
      <c r="DZ21" s="77" t="s">
        <v>318</v>
      </c>
      <c r="EA21" s="77" t="s">
        <v>186</v>
      </c>
      <c r="EB21" s="77" t="s">
        <v>186</v>
      </c>
      <c r="EC21" s="77" t="s">
        <v>186</v>
      </c>
      <c r="ED21" s="77" t="s">
        <v>186</v>
      </c>
      <c r="EE21" s="77" t="s">
        <v>186</v>
      </c>
      <c r="EF21" s="77" t="s">
        <v>527</v>
      </c>
      <c r="EG21" s="113">
        <v>2307</v>
      </c>
      <c r="EH21" s="115">
        <v>43700</v>
      </c>
      <c r="EI21" s="97" t="s">
        <v>583</v>
      </c>
      <c r="EJ21" s="94" t="s">
        <v>508</v>
      </c>
      <c r="EK21" s="94" t="s">
        <v>721</v>
      </c>
      <c r="EL21" s="97" t="s">
        <v>508</v>
      </c>
      <c r="EM21" s="97" t="s">
        <v>722</v>
      </c>
      <c r="EN21" s="86" t="s">
        <v>318</v>
      </c>
      <c r="EO21" s="84" t="s">
        <v>186</v>
      </c>
      <c r="EP21" s="84" t="s">
        <v>186</v>
      </c>
      <c r="EQ21" s="79" t="s">
        <v>186</v>
      </c>
      <c r="ER21" s="84" t="s">
        <v>186</v>
      </c>
      <c r="ES21" s="84" t="s">
        <v>186</v>
      </c>
      <c r="ET21" s="86" t="s">
        <v>318</v>
      </c>
      <c r="EU21" s="84" t="s">
        <v>186</v>
      </c>
      <c r="EV21" s="86" t="s">
        <v>186</v>
      </c>
      <c r="EW21" s="86" t="s">
        <v>186</v>
      </c>
      <c r="EX21" s="86" t="s">
        <v>318</v>
      </c>
      <c r="EY21" s="84" t="s">
        <v>186</v>
      </c>
      <c r="EZ21" s="84" t="s">
        <v>186</v>
      </c>
      <c r="FA21" s="84" t="s">
        <v>186</v>
      </c>
      <c r="FB21" s="79" t="s">
        <v>186</v>
      </c>
      <c r="FC21" s="86" t="s">
        <v>186</v>
      </c>
      <c r="FD21" s="84" t="s">
        <v>186</v>
      </c>
      <c r="FE21" s="84" t="s">
        <v>186</v>
      </c>
      <c r="FF21" s="86" t="s">
        <v>186</v>
      </c>
      <c r="FG21" s="84" t="s">
        <v>186</v>
      </c>
      <c r="FH21" s="77" t="s">
        <v>563</v>
      </c>
      <c r="FI21" s="86" t="s">
        <v>318</v>
      </c>
      <c r="FJ21" s="86" t="s">
        <v>186</v>
      </c>
      <c r="FK21" s="86" t="s">
        <v>186</v>
      </c>
      <c r="FL21" s="86" t="s">
        <v>186</v>
      </c>
      <c r="FM21" s="86" t="s">
        <v>186</v>
      </c>
      <c r="FN21" s="86" t="s">
        <v>186</v>
      </c>
      <c r="FO21" s="86" t="s">
        <v>527</v>
      </c>
      <c r="FP21" s="86" t="s">
        <v>318</v>
      </c>
      <c r="FQ21" s="84" t="s">
        <v>186</v>
      </c>
      <c r="FR21" s="84" t="s">
        <v>186</v>
      </c>
      <c r="FS21" s="84" t="s">
        <v>186</v>
      </c>
      <c r="FT21" s="84" t="s">
        <v>186</v>
      </c>
      <c r="FU21" s="86" t="s">
        <v>186</v>
      </c>
      <c r="FV21" s="187" t="s">
        <v>528</v>
      </c>
      <c r="FW21" s="82" t="s">
        <v>318</v>
      </c>
      <c r="FX21" s="81" t="s">
        <v>186</v>
      </c>
      <c r="FY21" s="81" t="s">
        <v>186</v>
      </c>
      <c r="FZ21" s="81" t="s">
        <v>186</v>
      </c>
      <c r="GA21" s="82" t="s">
        <v>318</v>
      </c>
      <c r="GB21" s="81" t="s">
        <v>186</v>
      </c>
      <c r="GC21" s="82" t="s">
        <v>318</v>
      </c>
      <c r="GD21" s="84" t="s">
        <v>529</v>
      </c>
      <c r="GE21" s="191" t="s">
        <v>318</v>
      </c>
      <c r="GF21" s="87" t="s">
        <v>186</v>
      </c>
      <c r="GG21" s="87" t="s">
        <v>186</v>
      </c>
      <c r="GH21" s="87" t="s">
        <v>186</v>
      </c>
      <c r="GI21" s="81" t="s">
        <v>318</v>
      </c>
      <c r="GJ21" s="87" t="s">
        <v>186</v>
      </c>
      <c r="GK21" s="81" t="s">
        <v>318</v>
      </c>
      <c r="GL21" s="82" t="s">
        <v>530</v>
      </c>
      <c r="GM21" s="81" t="s">
        <v>318</v>
      </c>
      <c r="GN21" s="87" t="s">
        <v>186</v>
      </c>
      <c r="GO21" s="87" t="s">
        <v>186</v>
      </c>
      <c r="GP21" s="87" t="s">
        <v>186</v>
      </c>
      <c r="GQ21" s="87" t="s">
        <v>186</v>
      </c>
      <c r="GR21" s="87" t="s">
        <v>186</v>
      </c>
      <c r="GS21" s="81" t="s">
        <v>318</v>
      </c>
      <c r="GT21" s="87" t="s">
        <v>186</v>
      </c>
      <c r="GU21" s="81" t="s">
        <v>318</v>
      </c>
      <c r="GV21" s="82" t="s">
        <v>531</v>
      </c>
      <c r="GW21" s="81" t="s">
        <v>318</v>
      </c>
      <c r="GX21" s="87" t="s">
        <v>186</v>
      </c>
      <c r="GY21" s="87" t="s">
        <v>186</v>
      </c>
      <c r="GZ21" s="79" t="s">
        <v>186</v>
      </c>
      <c r="HA21" s="87" t="s">
        <v>186</v>
      </c>
      <c r="HB21" s="87" t="s">
        <v>186</v>
      </c>
      <c r="HC21" s="86" t="s">
        <v>186</v>
      </c>
      <c r="HD21" s="86" t="s">
        <v>186</v>
      </c>
      <c r="HE21" s="82" t="s">
        <v>596</v>
      </c>
      <c r="HF21" s="81" t="s">
        <v>318</v>
      </c>
      <c r="HG21" s="87" t="s">
        <v>186</v>
      </c>
      <c r="HH21" s="81" t="s">
        <v>318</v>
      </c>
      <c r="HI21" s="87" t="s">
        <v>186</v>
      </c>
      <c r="HJ21" s="81" t="s">
        <v>318</v>
      </c>
      <c r="HK21" s="75" t="s">
        <v>533</v>
      </c>
      <c r="HL21" s="87" t="s">
        <v>318</v>
      </c>
      <c r="HM21" s="87" t="s">
        <v>186</v>
      </c>
      <c r="HN21" s="87" t="s">
        <v>186</v>
      </c>
      <c r="HO21" s="87" t="s">
        <v>186</v>
      </c>
      <c r="HP21" s="81" t="s">
        <v>318</v>
      </c>
      <c r="HQ21" s="87" t="s">
        <v>186</v>
      </c>
      <c r="HR21" s="82" t="s">
        <v>318</v>
      </c>
      <c r="HS21" s="82" t="s">
        <v>534</v>
      </c>
      <c r="HT21" s="82" t="s">
        <v>318</v>
      </c>
      <c r="HU21" s="87" t="s">
        <v>186</v>
      </c>
      <c r="HV21" s="87" t="s">
        <v>186</v>
      </c>
      <c r="HW21" s="88" t="s">
        <v>318</v>
      </c>
      <c r="HX21" s="87" t="s">
        <v>186</v>
      </c>
      <c r="HY21" s="87" t="s">
        <v>186</v>
      </c>
      <c r="HZ21" s="81" t="s">
        <v>318</v>
      </c>
      <c r="IA21" s="87" t="s">
        <v>186</v>
      </c>
      <c r="IB21" s="82" t="s">
        <v>318</v>
      </c>
      <c r="IC21" s="82" t="s">
        <v>318</v>
      </c>
      <c r="ID21" s="87" t="s">
        <v>186</v>
      </c>
      <c r="IE21" s="87" t="s">
        <v>186</v>
      </c>
      <c r="IF21" s="87" t="s">
        <v>186</v>
      </c>
      <c r="IG21" s="87" t="s">
        <v>186</v>
      </c>
      <c r="IH21" s="81" t="s">
        <v>318</v>
      </c>
      <c r="II21" s="87" t="s">
        <v>186</v>
      </c>
      <c r="IJ21" s="82" t="s">
        <v>318</v>
      </c>
      <c r="IK21" s="82" t="s">
        <v>535</v>
      </c>
      <c r="IL21" s="87" t="s">
        <v>318</v>
      </c>
      <c r="IM21" s="87" t="s">
        <v>186</v>
      </c>
      <c r="IN21" s="88" t="s">
        <v>318</v>
      </c>
      <c r="IO21" s="87" t="s">
        <v>186</v>
      </c>
      <c r="IP21" s="87" t="s">
        <v>186</v>
      </c>
      <c r="IQ21" s="81" t="s">
        <v>318</v>
      </c>
      <c r="IR21" s="87" t="s">
        <v>186</v>
      </c>
      <c r="IS21" s="82" t="s">
        <v>24</v>
      </c>
      <c r="IT21" s="86" t="s">
        <v>536</v>
      </c>
      <c r="IU21" s="87" t="s">
        <v>318</v>
      </c>
      <c r="IV21" s="87" t="s">
        <v>186</v>
      </c>
      <c r="IW21" s="88" t="s">
        <v>318</v>
      </c>
      <c r="IX21" s="87" t="s">
        <v>186</v>
      </c>
      <c r="IY21" s="87" t="s">
        <v>186</v>
      </c>
      <c r="IZ21" s="81" t="s">
        <v>318</v>
      </c>
      <c r="JA21" s="87" t="s">
        <v>186</v>
      </c>
      <c r="JB21" s="82" t="s">
        <v>24</v>
      </c>
      <c r="JC21" s="86" t="s">
        <v>537</v>
      </c>
      <c r="JD21" s="81" t="s">
        <v>318</v>
      </c>
      <c r="JE21" s="87" t="s">
        <v>186</v>
      </c>
      <c r="JF21" s="87" t="s">
        <v>538</v>
      </c>
      <c r="JG21" s="201" t="s">
        <v>318</v>
      </c>
      <c r="JH21" s="201" t="s">
        <v>186</v>
      </c>
      <c r="JI21" s="84" t="s">
        <v>318</v>
      </c>
      <c r="JJ21" s="201" t="s">
        <v>186</v>
      </c>
      <c r="JK21" s="84" t="s">
        <v>318</v>
      </c>
      <c r="JL21" s="86" t="s">
        <v>186</v>
      </c>
      <c r="JM21" s="86" t="s">
        <v>186</v>
      </c>
      <c r="JN21" s="84" t="s">
        <v>318</v>
      </c>
      <c r="JO21" s="86" t="s">
        <v>186</v>
      </c>
      <c r="JP21" s="86" t="s">
        <v>318</v>
      </c>
      <c r="JQ21" s="86" t="s">
        <v>539</v>
      </c>
      <c r="JR21" s="97" t="s">
        <v>27</v>
      </c>
      <c r="JS21" s="89" t="s">
        <v>540</v>
      </c>
      <c r="JT21" s="97" t="s">
        <v>27</v>
      </c>
      <c r="JU21" s="97" t="s">
        <v>541</v>
      </c>
      <c r="JV21" s="97" t="s">
        <v>542</v>
      </c>
      <c r="JW21" s="97" t="s">
        <v>692</v>
      </c>
      <c r="JX21" s="97" t="s">
        <v>25</v>
      </c>
      <c r="JY21" s="97" t="s">
        <v>723</v>
      </c>
      <c r="JZ21" s="97" t="s">
        <v>27</v>
      </c>
      <c r="KA21" s="97" t="s">
        <v>724</v>
      </c>
      <c r="KB21" s="97" t="s">
        <v>544</v>
      </c>
      <c r="KC21" s="97" t="s">
        <v>725</v>
      </c>
      <c r="KD21" s="97" t="s">
        <v>726</v>
      </c>
    </row>
    <row r="22" spans="1:290" s="178" customFormat="1" ht="15" hidden="1" customHeight="1" x14ac:dyDescent="0.2">
      <c r="A22" s="92">
        <v>20</v>
      </c>
      <c r="B22" s="115">
        <v>46009</v>
      </c>
      <c r="C22" s="94" t="s">
        <v>18</v>
      </c>
      <c r="D22" s="94" t="s">
        <v>126</v>
      </c>
      <c r="E22" s="94" t="s">
        <v>549</v>
      </c>
      <c r="F22" s="208" t="s">
        <v>127</v>
      </c>
      <c r="G22" s="94" t="s">
        <v>500</v>
      </c>
      <c r="H22" s="95" t="s">
        <v>727</v>
      </c>
      <c r="I22" s="96">
        <v>28657061</v>
      </c>
      <c r="J22" s="94" t="s">
        <v>128</v>
      </c>
      <c r="K22" s="89" t="s">
        <v>129</v>
      </c>
      <c r="L22" s="96" t="s">
        <v>130</v>
      </c>
      <c r="M22" s="146">
        <v>1556</v>
      </c>
      <c r="N22" s="115">
        <v>40333</v>
      </c>
      <c r="O22" s="99">
        <v>40466</v>
      </c>
      <c r="P22" s="147" t="s">
        <v>503</v>
      </c>
      <c r="Q22" s="130" t="s">
        <v>504</v>
      </c>
      <c r="R22" s="137" t="s">
        <v>505</v>
      </c>
      <c r="S22" s="254">
        <f>DATE(YEAR(N22)+12,MONTH(N22),DAY(N22))</f>
        <v>44716</v>
      </c>
      <c r="T22" s="119">
        <f t="shared" si="0"/>
        <v>44343</v>
      </c>
      <c r="U22" s="172" t="s">
        <v>24</v>
      </c>
      <c r="V22" s="104" t="s">
        <v>25</v>
      </c>
      <c r="W22" s="209">
        <v>20214300283753</v>
      </c>
      <c r="X22" s="102">
        <v>44453</v>
      </c>
      <c r="Y22" s="211">
        <v>20237100217133</v>
      </c>
      <c r="Z22" s="252">
        <v>45113</v>
      </c>
      <c r="AA22" s="97" t="s">
        <v>32</v>
      </c>
      <c r="AB22" s="102">
        <v>44768</v>
      </c>
      <c r="AC22" s="259" t="s">
        <v>27</v>
      </c>
      <c r="AD22" s="167">
        <f t="shared" si="1"/>
        <v>90.772602739726025</v>
      </c>
      <c r="AE22" s="108" t="s">
        <v>507</v>
      </c>
      <c r="AF22" s="109">
        <v>20186200546232</v>
      </c>
      <c r="AG22" s="110">
        <v>43248</v>
      </c>
      <c r="AH22" s="94" t="s">
        <v>508</v>
      </c>
      <c r="AI22" s="94" t="s">
        <v>728</v>
      </c>
      <c r="AJ22" s="94" t="s">
        <v>508</v>
      </c>
      <c r="AK22" s="94" t="s">
        <v>729</v>
      </c>
      <c r="AL22" s="94" t="s">
        <v>557</v>
      </c>
      <c r="AM22" s="110">
        <v>43769</v>
      </c>
      <c r="AN22" s="94" t="s">
        <v>24</v>
      </c>
      <c r="AO22" s="94" t="s">
        <v>730</v>
      </c>
      <c r="AP22" s="94" t="s">
        <v>508</v>
      </c>
      <c r="AQ22" s="111" t="s">
        <v>731</v>
      </c>
      <c r="AR22" s="77" t="s">
        <v>318</v>
      </c>
      <c r="AS22" s="75" t="s">
        <v>186</v>
      </c>
      <c r="AT22" s="75" t="s">
        <v>186</v>
      </c>
      <c r="AU22" s="75" t="s">
        <v>318</v>
      </c>
      <c r="AV22" s="75" t="s">
        <v>186</v>
      </c>
      <c r="AW22" s="75" t="s">
        <v>318</v>
      </c>
      <c r="AX22" s="75" t="s">
        <v>601</v>
      </c>
      <c r="AY22" s="108">
        <v>2453</v>
      </c>
      <c r="AZ22" s="110">
        <v>43710</v>
      </c>
      <c r="BA22" s="94" t="s">
        <v>512</v>
      </c>
      <c r="BB22" s="117" t="s">
        <v>508</v>
      </c>
      <c r="BC22" s="117" t="s">
        <v>656</v>
      </c>
      <c r="BD22" s="131" t="s">
        <v>508</v>
      </c>
      <c r="BE22" s="131" t="s">
        <v>732</v>
      </c>
      <c r="BF22" s="78" t="s">
        <v>318</v>
      </c>
      <c r="BG22" s="75" t="s">
        <v>186</v>
      </c>
      <c r="BH22" s="75" t="s">
        <v>186</v>
      </c>
      <c r="BI22" s="75" t="s">
        <v>318</v>
      </c>
      <c r="BJ22" s="75" t="s">
        <v>186</v>
      </c>
      <c r="BK22" s="75" t="s">
        <v>186</v>
      </c>
      <c r="BL22" s="78" t="s">
        <v>318</v>
      </c>
      <c r="BM22" s="75" t="s">
        <v>186</v>
      </c>
      <c r="BN22" s="75" t="s">
        <v>186</v>
      </c>
      <c r="BO22" s="75" t="s">
        <v>186</v>
      </c>
      <c r="BP22" s="75" t="s">
        <v>186</v>
      </c>
      <c r="BQ22" s="75" t="s">
        <v>186</v>
      </c>
      <c r="BR22" s="75" t="s">
        <v>186</v>
      </c>
      <c r="BS22" s="79" t="s">
        <v>186</v>
      </c>
      <c r="BT22" s="75" t="s">
        <v>186</v>
      </c>
      <c r="BU22" s="75" t="s">
        <v>186</v>
      </c>
      <c r="BV22" s="75" t="s">
        <v>186</v>
      </c>
      <c r="BW22" s="77" t="s">
        <v>186</v>
      </c>
      <c r="BX22" s="77" t="s">
        <v>186</v>
      </c>
      <c r="BY22" s="77" t="s">
        <v>579</v>
      </c>
      <c r="BZ22" s="77" t="s">
        <v>318</v>
      </c>
      <c r="CA22" s="77" t="s">
        <v>186</v>
      </c>
      <c r="CB22" s="77" t="s">
        <v>186</v>
      </c>
      <c r="CC22" s="77" t="s">
        <v>186</v>
      </c>
      <c r="CD22" s="77" t="s">
        <v>186</v>
      </c>
      <c r="CE22" s="77" t="s">
        <v>517</v>
      </c>
      <c r="CF22" s="83" t="s">
        <v>318</v>
      </c>
      <c r="CG22" s="77" t="s">
        <v>186</v>
      </c>
      <c r="CH22" s="80" t="s">
        <v>318</v>
      </c>
      <c r="CI22" s="77" t="s">
        <v>186</v>
      </c>
      <c r="CJ22" s="77" t="s">
        <v>186</v>
      </c>
      <c r="CK22" s="85" t="s">
        <v>508</v>
      </c>
      <c r="CL22" s="77" t="s">
        <v>603</v>
      </c>
      <c r="CM22" s="77" t="s">
        <v>24</v>
      </c>
      <c r="CN22" s="157" t="s">
        <v>604</v>
      </c>
      <c r="CO22" s="78" t="s">
        <v>318</v>
      </c>
      <c r="CP22" s="85" t="s">
        <v>186</v>
      </c>
      <c r="CQ22" s="85" t="s">
        <v>186</v>
      </c>
      <c r="CR22" s="77" t="s">
        <v>318</v>
      </c>
      <c r="CS22" s="85" t="s">
        <v>186</v>
      </c>
      <c r="CT22" s="77" t="s">
        <v>318</v>
      </c>
      <c r="CU22" s="77" t="s">
        <v>605</v>
      </c>
      <c r="CV22" s="112">
        <v>20227100061339</v>
      </c>
      <c r="CW22" s="253">
        <v>44768</v>
      </c>
      <c r="CX22" s="97" t="s">
        <v>521</v>
      </c>
      <c r="CY22" s="113" t="s">
        <v>508</v>
      </c>
      <c r="CZ22" s="113" t="s">
        <v>733</v>
      </c>
      <c r="DA22" s="113" t="s">
        <v>24</v>
      </c>
      <c r="DB22" s="113" t="s">
        <v>734</v>
      </c>
      <c r="DC22" s="77" t="s">
        <v>318</v>
      </c>
      <c r="DD22" s="77" t="s">
        <v>186</v>
      </c>
      <c r="DE22" s="77" t="s">
        <v>186</v>
      </c>
      <c r="DF22" s="79" t="s">
        <v>318</v>
      </c>
      <c r="DG22" s="77" t="s">
        <v>186</v>
      </c>
      <c r="DH22" s="77" t="s">
        <v>186</v>
      </c>
      <c r="DI22" s="77" t="s">
        <v>318</v>
      </c>
      <c r="DJ22" s="75" t="s">
        <v>186</v>
      </c>
      <c r="DK22" s="75" t="s">
        <v>318</v>
      </c>
      <c r="DL22" s="75" t="s">
        <v>186</v>
      </c>
      <c r="DM22" s="75" t="s">
        <v>318</v>
      </c>
      <c r="DN22" s="77" t="s">
        <v>318</v>
      </c>
      <c r="DO22" s="77" t="s">
        <v>186</v>
      </c>
      <c r="DP22" s="77" t="s">
        <v>186</v>
      </c>
      <c r="DQ22" s="79" t="s">
        <v>318</v>
      </c>
      <c r="DR22" s="77" t="s">
        <v>186</v>
      </c>
      <c r="DS22" s="77" t="s">
        <v>186</v>
      </c>
      <c r="DT22" s="77" t="s">
        <v>318</v>
      </c>
      <c r="DU22" s="77" t="s">
        <v>186</v>
      </c>
      <c r="DV22" s="77" t="s">
        <v>186</v>
      </c>
      <c r="DW22" s="77" t="s">
        <v>186</v>
      </c>
      <c r="DX22" s="77" t="s">
        <v>318</v>
      </c>
      <c r="DY22" s="77" t="s">
        <v>607</v>
      </c>
      <c r="DZ22" s="77" t="s">
        <v>318</v>
      </c>
      <c r="EA22" s="77" t="s">
        <v>186</v>
      </c>
      <c r="EB22" s="77" t="s">
        <v>186</v>
      </c>
      <c r="EC22" s="77" t="s">
        <v>186</v>
      </c>
      <c r="ED22" s="77" t="s">
        <v>186</v>
      </c>
      <c r="EE22" s="77" t="s">
        <v>186</v>
      </c>
      <c r="EF22" s="77" t="s">
        <v>527</v>
      </c>
      <c r="EG22" s="77" t="s">
        <v>318</v>
      </c>
      <c r="EH22" s="77" t="s">
        <v>608</v>
      </c>
      <c r="EI22" s="77" t="s">
        <v>608</v>
      </c>
      <c r="EJ22" s="85" t="s">
        <v>318</v>
      </c>
      <c r="EK22" s="77" t="s">
        <v>608</v>
      </c>
      <c r="EL22" s="77" t="s">
        <v>318</v>
      </c>
      <c r="EM22" s="77" t="s">
        <v>609</v>
      </c>
      <c r="EN22" s="77" t="s">
        <v>318</v>
      </c>
      <c r="EO22" s="77" t="s">
        <v>186</v>
      </c>
      <c r="EP22" s="77" t="s">
        <v>186</v>
      </c>
      <c r="EQ22" s="79" t="s">
        <v>318</v>
      </c>
      <c r="ER22" s="77" t="s">
        <v>186</v>
      </c>
      <c r="ES22" s="77" t="s">
        <v>186</v>
      </c>
      <c r="ET22" s="77" t="s">
        <v>318</v>
      </c>
      <c r="EU22" s="77" t="s">
        <v>186</v>
      </c>
      <c r="EV22" s="77" t="s">
        <v>318</v>
      </c>
      <c r="EW22" s="77" t="s">
        <v>186</v>
      </c>
      <c r="EX22" s="77" t="s">
        <v>318</v>
      </c>
      <c r="EY22" s="84" t="s">
        <v>186</v>
      </c>
      <c r="EZ22" s="84" t="s">
        <v>186</v>
      </c>
      <c r="FA22" s="84" t="s">
        <v>186</v>
      </c>
      <c r="FB22" s="79" t="s">
        <v>186</v>
      </c>
      <c r="FC22" s="84" t="s">
        <v>186</v>
      </c>
      <c r="FD22" s="84" t="s">
        <v>186</v>
      </c>
      <c r="FE22" s="84" t="s">
        <v>186</v>
      </c>
      <c r="FF22" s="86" t="s">
        <v>186</v>
      </c>
      <c r="FG22" s="86" t="s">
        <v>186</v>
      </c>
      <c r="FH22" s="86" t="s">
        <v>610</v>
      </c>
      <c r="FI22" s="77" t="s">
        <v>318</v>
      </c>
      <c r="FJ22" s="83" t="s">
        <v>186</v>
      </c>
      <c r="FK22" s="83" t="s">
        <v>186</v>
      </c>
      <c r="FL22" s="83" t="s">
        <v>186</v>
      </c>
      <c r="FM22" s="85" t="s">
        <v>318</v>
      </c>
      <c r="FN22" s="86" t="s">
        <v>186</v>
      </c>
      <c r="FO22" s="77" t="s">
        <v>527</v>
      </c>
      <c r="FP22" s="86" t="s">
        <v>318</v>
      </c>
      <c r="FQ22" s="85" t="s">
        <v>186</v>
      </c>
      <c r="FR22" s="85" t="s">
        <v>186</v>
      </c>
      <c r="FS22" s="80" t="s">
        <v>186</v>
      </c>
      <c r="FT22" s="85" t="s">
        <v>186</v>
      </c>
      <c r="FU22" s="85" t="s">
        <v>186</v>
      </c>
      <c r="FV22" s="187" t="s">
        <v>528</v>
      </c>
      <c r="FW22" s="75" t="s">
        <v>318</v>
      </c>
      <c r="FX22" s="78" t="s">
        <v>186</v>
      </c>
      <c r="FY22" s="78" t="s">
        <v>186</v>
      </c>
      <c r="FZ22" s="78"/>
      <c r="GA22" s="78" t="s">
        <v>318</v>
      </c>
      <c r="GB22" s="78" t="s">
        <v>186</v>
      </c>
      <c r="GC22" s="78" t="s">
        <v>318</v>
      </c>
      <c r="GD22" s="84" t="s">
        <v>529</v>
      </c>
      <c r="GE22" s="192" t="s">
        <v>318</v>
      </c>
      <c r="GF22" s="78" t="s">
        <v>186</v>
      </c>
      <c r="GG22" s="78" t="s">
        <v>186</v>
      </c>
      <c r="GH22" s="78" t="s">
        <v>186</v>
      </c>
      <c r="GI22" s="78" t="s">
        <v>318</v>
      </c>
      <c r="GJ22" s="78" t="s">
        <v>186</v>
      </c>
      <c r="GK22" s="78" t="s">
        <v>318</v>
      </c>
      <c r="GL22" s="82" t="s">
        <v>530</v>
      </c>
      <c r="GM22" s="85" t="s">
        <v>318</v>
      </c>
      <c r="GN22" s="85" t="s">
        <v>186</v>
      </c>
      <c r="GO22" s="78" t="s">
        <v>186</v>
      </c>
      <c r="GP22" s="78"/>
      <c r="GQ22" s="85" t="s">
        <v>186</v>
      </c>
      <c r="GR22" s="85" t="s">
        <v>186</v>
      </c>
      <c r="GS22" s="78" t="s">
        <v>318</v>
      </c>
      <c r="GT22" s="78" t="s">
        <v>186</v>
      </c>
      <c r="GU22" s="78" t="s">
        <v>318</v>
      </c>
      <c r="GV22" s="82" t="s">
        <v>531</v>
      </c>
      <c r="GW22" s="76" t="s">
        <v>318</v>
      </c>
      <c r="GX22" s="78" t="s">
        <v>186</v>
      </c>
      <c r="GY22" s="78" t="s">
        <v>186</v>
      </c>
      <c r="GZ22" s="80" t="s">
        <v>318</v>
      </c>
      <c r="HA22" s="78" t="s">
        <v>186</v>
      </c>
      <c r="HB22" s="78" t="s">
        <v>186</v>
      </c>
      <c r="HC22" s="86" t="s">
        <v>186</v>
      </c>
      <c r="HD22" s="86" t="s">
        <v>186</v>
      </c>
      <c r="HE22" s="114" t="s">
        <v>735</v>
      </c>
      <c r="HF22" s="77" t="s">
        <v>318</v>
      </c>
      <c r="HG22" s="78" t="s">
        <v>186</v>
      </c>
      <c r="HH22" s="78" t="s">
        <v>318</v>
      </c>
      <c r="HI22" s="78" t="s">
        <v>186</v>
      </c>
      <c r="HJ22" s="78" t="s">
        <v>318</v>
      </c>
      <c r="HK22" s="75" t="s">
        <v>533</v>
      </c>
      <c r="HL22" s="87" t="s">
        <v>318</v>
      </c>
      <c r="HM22" s="87" t="s">
        <v>186</v>
      </c>
      <c r="HN22" s="87" t="s">
        <v>186</v>
      </c>
      <c r="HO22" s="87" t="s">
        <v>186</v>
      </c>
      <c r="HP22" s="81" t="s">
        <v>318</v>
      </c>
      <c r="HQ22" s="87" t="s">
        <v>186</v>
      </c>
      <c r="HR22" s="82" t="s">
        <v>318</v>
      </c>
      <c r="HS22" s="82" t="s">
        <v>534</v>
      </c>
      <c r="HT22" s="82" t="s">
        <v>318</v>
      </c>
      <c r="HU22" s="87" t="s">
        <v>186</v>
      </c>
      <c r="HV22" s="87" t="s">
        <v>186</v>
      </c>
      <c r="HW22" s="88" t="s">
        <v>318</v>
      </c>
      <c r="HX22" s="87" t="s">
        <v>186</v>
      </c>
      <c r="HY22" s="87" t="s">
        <v>186</v>
      </c>
      <c r="HZ22" s="81" t="s">
        <v>318</v>
      </c>
      <c r="IA22" s="87" t="s">
        <v>186</v>
      </c>
      <c r="IB22" s="82" t="s">
        <v>318</v>
      </c>
      <c r="IC22" s="82" t="s">
        <v>318</v>
      </c>
      <c r="ID22" s="87" t="s">
        <v>186</v>
      </c>
      <c r="IE22" s="87" t="s">
        <v>186</v>
      </c>
      <c r="IF22" s="87" t="s">
        <v>186</v>
      </c>
      <c r="IG22" s="87" t="s">
        <v>186</v>
      </c>
      <c r="IH22" s="81" t="s">
        <v>318</v>
      </c>
      <c r="II22" s="87" t="s">
        <v>186</v>
      </c>
      <c r="IJ22" s="82" t="s">
        <v>318</v>
      </c>
      <c r="IK22" s="82" t="s">
        <v>535</v>
      </c>
      <c r="IL22" s="87" t="s">
        <v>318</v>
      </c>
      <c r="IM22" s="87" t="s">
        <v>186</v>
      </c>
      <c r="IN22" s="88" t="s">
        <v>318</v>
      </c>
      <c r="IO22" s="87" t="s">
        <v>186</v>
      </c>
      <c r="IP22" s="87" t="s">
        <v>186</v>
      </c>
      <c r="IQ22" s="81" t="s">
        <v>318</v>
      </c>
      <c r="IR22" s="87" t="s">
        <v>186</v>
      </c>
      <c r="IS22" s="82" t="s">
        <v>24</v>
      </c>
      <c r="IT22" s="86" t="s">
        <v>536</v>
      </c>
      <c r="IU22" s="87" t="s">
        <v>318</v>
      </c>
      <c r="IV22" s="87" t="s">
        <v>186</v>
      </c>
      <c r="IW22" s="88" t="s">
        <v>318</v>
      </c>
      <c r="IX22" s="87" t="s">
        <v>186</v>
      </c>
      <c r="IY22" s="87" t="s">
        <v>186</v>
      </c>
      <c r="IZ22" s="81" t="s">
        <v>318</v>
      </c>
      <c r="JA22" s="87" t="s">
        <v>186</v>
      </c>
      <c r="JB22" s="82" t="s">
        <v>24</v>
      </c>
      <c r="JC22" s="86" t="s">
        <v>537</v>
      </c>
      <c r="JD22" s="81" t="s">
        <v>318</v>
      </c>
      <c r="JE22" s="87" t="s">
        <v>186</v>
      </c>
      <c r="JF22" s="87" t="s">
        <v>538</v>
      </c>
      <c r="JG22" s="201" t="s">
        <v>318</v>
      </c>
      <c r="JH22" s="201" t="s">
        <v>186</v>
      </c>
      <c r="JI22" s="84" t="s">
        <v>318</v>
      </c>
      <c r="JJ22" s="201" t="s">
        <v>186</v>
      </c>
      <c r="JK22" s="84" t="s">
        <v>318</v>
      </c>
      <c r="JL22" s="86" t="s">
        <v>186</v>
      </c>
      <c r="JM22" s="86" t="s">
        <v>186</v>
      </c>
      <c r="JN22" s="84" t="s">
        <v>318</v>
      </c>
      <c r="JO22" s="86" t="s">
        <v>186</v>
      </c>
      <c r="JP22" s="86" t="s">
        <v>318</v>
      </c>
      <c r="JQ22" s="86" t="s">
        <v>539</v>
      </c>
      <c r="JR22" s="97" t="s">
        <v>27</v>
      </c>
      <c r="JS22" s="94" t="s">
        <v>540</v>
      </c>
      <c r="JT22" s="94" t="s">
        <v>25</v>
      </c>
      <c r="JU22" s="94" t="s">
        <v>736</v>
      </c>
      <c r="JV22" s="94" t="s">
        <v>25</v>
      </c>
      <c r="JW22" s="94" t="s">
        <v>737</v>
      </c>
      <c r="JX22" s="94" t="s">
        <v>25</v>
      </c>
      <c r="JY22" s="94" t="s">
        <v>738</v>
      </c>
      <c r="JZ22" s="94" t="s">
        <v>27</v>
      </c>
      <c r="KA22" s="94" t="s">
        <v>739</v>
      </c>
      <c r="KB22" s="94" t="s">
        <v>27</v>
      </c>
      <c r="KC22" s="94" t="s">
        <v>740</v>
      </c>
      <c r="KD22" s="94" t="s">
        <v>741</v>
      </c>
    </row>
    <row r="23" spans="1:290" s="178" customFormat="1" ht="15" hidden="1" customHeight="1" x14ac:dyDescent="0.2">
      <c r="A23" s="158">
        <v>21</v>
      </c>
      <c r="B23" s="115">
        <v>46009</v>
      </c>
      <c r="C23" s="94" t="s">
        <v>18</v>
      </c>
      <c r="D23" s="94" t="s">
        <v>126</v>
      </c>
      <c r="E23" s="94" t="s">
        <v>549</v>
      </c>
      <c r="F23" s="96" t="s">
        <v>133</v>
      </c>
      <c r="G23" s="94" t="s">
        <v>500</v>
      </c>
      <c r="H23" s="94" t="s">
        <v>742</v>
      </c>
      <c r="I23" s="96">
        <v>5887506</v>
      </c>
      <c r="J23" s="94" t="s">
        <v>134</v>
      </c>
      <c r="K23" s="89" t="s">
        <v>743</v>
      </c>
      <c r="L23" s="96" t="s">
        <v>136</v>
      </c>
      <c r="M23" s="146">
        <v>561</v>
      </c>
      <c r="N23" s="115">
        <v>38946</v>
      </c>
      <c r="O23" s="115">
        <v>39233</v>
      </c>
      <c r="P23" s="147" t="s">
        <v>503</v>
      </c>
      <c r="Q23" s="130" t="s">
        <v>504</v>
      </c>
      <c r="R23" s="137" t="s">
        <v>553</v>
      </c>
      <c r="S23" s="254">
        <f>DATE(YEAR(O23)+12,MONTH(O23),DAY(O23))</f>
        <v>43616</v>
      </c>
      <c r="T23" s="119">
        <f t="shared" si="0"/>
        <v>43954</v>
      </c>
      <c r="U23" s="103" t="s">
        <v>27</v>
      </c>
      <c r="V23" s="205" t="s">
        <v>25</v>
      </c>
      <c r="W23" s="209">
        <v>20214300283753</v>
      </c>
      <c r="X23" s="102">
        <v>44453</v>
      </c>
      <c r="Y23" s="211">
        <v>20237100217133</v>
      </c>
      <c r="Z23" s="252">
        <v>45113</v>
      </c>
      <c r="AA23" s="106" t="s">
        <v>105</v>
      </c>
      <c r="AB23" s="110">
        <v>43328</v>
      </c>
      <c r="AC23" s="259" t="s">
        <v>27</v>
      </c>
      <c r="AD23" s="167">
        <f t="shared" si="1"/>
        <v>103.56164383561644</v>
      </c>
      <c r="AE23" s="108" t="s">
        <v>507</v>
      </c>
      <c r="AF23" s="116" t="s">
        <v>744</v>
      </c>
      <c r="AG23" s="110">
        <v>42859</v>
      </c>
      <c r="AH23" s="94" t="s">
        <v>508</v>
      </c>
      <c r="AI23" s="94" t="s">
        <v>728</v>
      </c>
      <c r="AJ23" s="94" t="s">
        <v>318</v>
      </c>
      <c r="AK23" s="94" t="s">
        <v>745</v>
      </c>
      <c r="AL23" s="94" t="s">
        <v>571</v>
      </c>
      <c r="AM23" s="110">
        <v>43321</v>
      </c>
      <c r="AN23" s="94" t="s">
        <v>508</v>
      </c>
      <c r="AO23" s="94" t="s">
        <v>575</v>
      </c>
      <c r="AP23" s="94" t="s">
        <v>24</v>
      </c>
      <c r="AQ23" s="94" t="s">
        <v>746</v>
      </c>
      <c r="AR23" s="93" t="s">
        <v>508</v>
      </c>
      <c r="AS23" s="117">
        <v>43259</v>
      </c>
      <c r="AT23" s="117" t="s">
        <v>747</v>
      </c>
      <c r="AU23" s="131" t="s">
        <v>508</v>
      </c>
      <c r="AV23" s="117" t="s">
        <v>748</v>
      </c>
      <c r="AW23" s="131" t="s">
        <v>508</v>
      </c>
      <c r="AX23" s="130" t="s">
        <v>749</v>
      </c>
      <c r="AY23" s="208" t="s">
        <v>750</v>
      </c>
      <c r="AZ23" s="110">
        <v>43312</v>
      </c>
      <c r="BA23" s="94" t="s">
        <v>512</v>
      </c>
      <c r="BB23" s="117" t="s">
        <v>508</v>
      </c>
      <c r="BC23" s="117" t="s">
        <v>656</v>
      </c>
      <c r="BD23" s="131" t="s">
        <v>508</v>
      </c>
      <c r="BE23" s="131" t="s">
        <v>751</v>
      </c>
      <c r="BF23" s="78" t="s">
        <v>318</v>
      </c>
      <c r="BG23" s="75" t="s">
        <v>186</v>
      </c>
      <c r="BH23" s="75" t="s">
        <v>186</v>
      </c>
      <c r="BI23" s="75" t="s">
        <v>318</v>
      </c>
      <c r="BJ23" s="75" t="s">
        <v>186</v>
      </c>
      <c r="BK23" s="75" t="s">
        <v>186</v>
      </c>
      <c r="BL23" s="78" t="s">
        <v>318</v>
      </c>
      <c r="BM23" s="75" t="s">
        <v>186</v>
      </c>
      <c r="BN23" s="75" t="s">
        <v>186</v>
      </c>
      <c r="BO23" s="75" t="s">
        <v>186</v>
      </c>
      <c r="BP23" s="75" t="s">
        <v>186</v>
      </c>
      <c r="BQ23" s="75" t="s">
        <v>186</v>
      </c>
      <c r="BR23" s="75" t="s">
        <v>186</v>
      </c>
      <c r="BS23" s="79" t="s">
        <v>186</v>
      </c>
      <c r="BT23" s="75" t="s">
        <v>186</v>
      </c>
      <c r="BU23" s="75" t="s">
        <v>186</v>
      </c>
      <c r="BV23" s="75" t="s">
        <v>186</v>
      </c>
      <c r="BW23" s="77" t="s">
        <v>186</v>
      </c>
      <c r="BX23" s="77" t="s">
        <v>186</v>
      </c>
      <c r="BY23" s="77" t="s">
        <v>579</v>
      </c>
      <c r="BZ23" s="77" t="s">
        <v>318</v>
      </c>
      <c r="CA23" s="77" t="s">
        <v>318</v>
      </c>
      <c r="CB23" s="77" t="s">
        <v>186</v>
      </c>
      <c r="CC23" s="77" t="s">
        <v>186</v>
      </c>
      <c r="CD23" s="77" t="s">
        <v>186</v>
      </c>
      <c r="CE23" s="77" t="s">
        <v>517</v>
      </c>
      <c r="CF23" s="109">
        <v>20187100662881</v>
      </c>
      <c r="CG23" s="115">
        <v>43318</v>
      </c>
      <c r="CH23" s="101" t="s">
        <v>587</v>
      </c>
      <c r="CI23" s="129" t="s">
        <v>752</v>
      </c>
      <c r="CJ23" s="94" t="s">
        <v>186</v>
      </c>
      <c r="CK23" s="93" t="s">
        <v>318</v>
      </c>
      <c r="CL23" s="94" t="s">
        <v>663</v>
      </c>
      <c r="CM23" s="94" t="s">
        <v>508</v>
      </c>
      <c r="CN23" s="94" t="s">
        <v>753</v>
      </c>
      <c r="CO23" s="117" t="s">
        <v>645</v>
      </c>
      <c r="CP23" s="110">
        <v>43259</v>
      </c>
      <c r="CQ23" s="93" t="s">
        <v>25</v>
      </c>
      <c r="CR23" s="94" t="s">
        <v>508</v>
      </c>
      <c r="CS23" s="93" t="s">
        <v>748</v>
      </c>
      <c r="CT23" s="94" t="s">
        <v>318</v>
      </c>
      <c r="CU23" s="94" t="s">
        <v>754</v>
      </c>
      <c r="CV23" s="85" t="s">
        <v>318</v>
      </c>
      <c r="CW23" s="77" t="s">
        <v>186</v>
      </c>
      <c r="CX23" s="77" t="s">
        <v>186</v>
      </c>
      <c r="CY23" s="84" t="s">
        <v>318</v>
      </c>
      <c r="CZ23" s="86" t="s">
        <v>186</v>
      </c>
      <c r="DA23" s="84" t="s">
        <v>318</v>
      </c>
      <c r="DB23" s="86" t="s">
        <v>606</v>
      </c>
      <c r="DC23" s="77" t="s">
        <v>318</v>
      </c>
      <c r="DD23" s="77" t="s">
        <v>186</v>
      </c>
      <c r="DE23" s="77" t="s">
        <v>186</v>
      </c>
      <c r="DF23" s="79" t="s">
        <v>318</v>
      </c>
      <c r="DG23" s="77" t="s">
        <v>186</v>
      </c>
      <c r="DH23" s="77" t="s">
        <v>186</v>
      </c>
      <c r="DI23" s="77" t="s">
        <v>318</v>
      </c>
      <c r="DJ23" s="75" t="s">
        <v>186</v>
      </c>
      <c r="DK23" s="75" t="s">
        <v>318</v>
      </c>
      <c r="DL23" s="75" t="s">
        <v>186</v>
      </c>
      <c r="DM23" s="75" t="s">
        <v>318</v>
      </c>
      <c r="DN23" s="77" t="s">
        <v>318</v>
      </c>
      <c r="DO23" s="77" t="s">
        <v>186</v>
      </c>
      <c r="DP23" s="77" t="s">
        <v>186</v>
      </c>
      <c r="DQ23" s="79" t="s">
        <v>318</v>
      </c>
      <c r="DR23" s="77" t="s">
        <v>186</v>
      </c>
      <c r="DS23" s="77" t="s">
        <v>186</v>
      </c>
      <c r="DT23" s="77" t="s">
        <v>318</v>
      </c>
      <c r="DU23" s="77" t="s">
        <v>186</v>
      </c>
      <c r="DV23" s="77" t="s">
        <v>186</v>
      </c>
      <c r="DW23" s="77" t="s">
        <v>186</v>
      </c>
      <c r="DX23" s="77" t="s">
        <v>318</v>
      </c>
      <c r="DY23" s="77" t="s">
        <v>607</v>
      </c>
      <c r="DZ23" s="77" t="s">
        <v>318</v>
      </c>
      <c r="EA23" s="77" t="s">
        <v>186</v>
      </c>
      <c r="EB23" s="77" t="s">
        <v>186</v>
      </c>
      <c r="EC23" s="77" t="s">
        <v>186</v>
      </c>
      <c r="ED23" s="77" t="s">
        <v>186</v>
      </c>
      <c r="EE23" s="77" t="s">
        <v>186</v>
      </c>
      <c r="EF23" s="77" t="s">
        <v>527</v>
      </c>
      <c r="EG23" s="207" t="s">
        <v>755</v>
      </c>
      <c r="EH23" s="110">
        <v>43328</v>
      </c>
      <c r="EI23" s="93" t="s">
        <v>508</v>
      </c>
      <c r="EJ23" s="93" t="s">
        <v>508</v>
      </c>
      <c r="EK23" s="93" t="s">
        <v>756</v>
      </c>
      <c r="EL23" s="94" t="s">
        <v>508</v>
      </c>
      <c r="EM23" s="129" t="s">
        <v>757</v>
      </c>
      <c r="EN23" s="77" t="s">
        <v>318</v>
      </c>
      <c r="EO23" s="77" t="s">
        <v>186</v>
      </c>
      <c r="EP23" s="77" t="s">
        <v>186</v>
      </c>
      <c r="EQ23" s="79" t="s">
        <v>318</v>
      </c>
      <c r="ER23" s="77" t="s">
        <v>186</v>
      </c>
      <c r="ES23" s="77" t="s">
        <v>186</v>
      </c>
      <c r="ET23" s="77" t="s">
        <v>318</v>
      </c>
      <c r="EU23" s="77" t="s">
        <v>186</v>
      </c>
      <c r="EV23" s="77" t="s">
        <v>318</v>
      </c>
      <c r="EW23" s="77" t="s">
        <v>186</v>
      </c>
      <c r="EX23" s="77" t="s">
        <v>318</v>
      </c>
      <c r="EY23" s="84" t="s">
        <v>186</v>
      </c>
      <c r="EZ23" s="84" t="s">
        <v>186</v>
      </c>
      <c r="FA23" s="84" t="s">
        <v>186</v>
      </c>
      <c r="FB23" s="79" t="s">
        <v>186</v>
      </c>
      <c r="FC23" s="84" t="s">
        <v>186</v>
      </c>
      <c r="FD23" s="84" t="s">
        <v>186</v>
      </c>
      <c r="FE23" s="84" t="s">
        <v>186</v>
      </c>
      <c r="FF23" s="86" t="s">
        <v>186</v>
      </c>
      <c r="FG23" s="86" t="s">
        <v>186</v>
      </c>
      <c r="FH23" s="86" t="s">
        <v>610</v>
      </c>
      <c r="FI23" s="77" t="s">
        <v>318</v>
      </c>
      <c r="FJ23" s="83" t="s">
        <v>186</v>
      </c>
      <c r="FK23" s="83" t="s">
        <v>186</v>
      </c>
      <c r="FL23" s="83" t="s">
        <v>186</v>
      </c>
      <c r="FM23" s="85" t="s">
        <v>318</v>
      </c>
      <c r="FN23" s="86" t="s">
        <v>186</v>
      </c>
      <c r="FO23" s="77" t="s">
        <v>527</v>
      </c>
      <c r="FP23" s="153">
        <v>20197100276871</v>
      </c>
      <c r="FQ23" s="119">
        <v>43570</v>
      </c>
      <c r="FR23" s="101" t="s">
        <v>663</v>
      </c>
      <c r="FS23" s="101" t="s">
        <v>587</v>
      </c>
      <c r="FT23" s="101" t="s">
        <v>758</v>
      </c>
      <c r="FU23" s="99">
        <v>43599</v>
      </c>
      <c r="FV23" s="190" t="s">
        <v>759</v>
      </c>
      <c r="FW23" s="75" t="s">
        <v>318</v>
      </c>
      <c r="FX23" s="78" t="s">
        <v>186</v>
      </c>
      <c r="FY23" s="78" t="s">
        <v>186</v>
      </c>
      <c r="FZ23" s="78"/>
      <c r="GA23" s="78" t="s">
        <v>318</v>
      </c>
      <c r="GB23" s="78" t="s">
        <v>186</v>
      </c>
      <c r="GC23" s="78" t="s">
        <v>318</v>
      </c>
      <c r="GD23" s="84" t="s">
        <v>529</v>
      </c>
      <c r="GE23" s="195" t="s">
        <v>508</v>
      </c>
      <c r="GF23" s="110">
        <v>43525</v>
      </c>
      <c r="GG23" s="110">
        <v>43531</v>
      </c>
      <c r="GH23" s="121">
        <v>5</v>
      </c>
      <c r="GI23" s="93" t="s">
        <v>508</v>
      </c>
      <c r="GJ23" s="93" t="s">
        <v>760</v>
      </c>
      <c r="GK23" s="93" t="s">
        <v>508</v>
      </c>
      <c r="GL23" s="93" t="s">
        <v>761</v>
      </c>
      <c r="GM23" s="85" t="s">
        <v>318</v>
      </c>
      <c r="GN23" s="85" t="s">
        <v>186</v>
      </c>
      <c r="GO23" s="78" t="s">
        <v>186</v>
      </c>
      <c r="GP23" s="78"/>
      <c r="GQ23" s="85" t="s">
        <v>186</v>
      </c>
      <c r="GR23" s="85" t="s">
        <v>186</v>
      </c>
      <c r="GS23" s="78" t="s">
        <v>318</v>
      </c>
      <c r="GT23" s="78" t="s">
        <v>186</v>
      </c>
      <c r="GU23" s="78" t="s">
        <v>318</v>
      </c>
      <c r="GV23" s="82" t="s">
        <v>531</v>
      </c>
      <c r="GW23" s="122">
        <v>20187101086591</v>
      </c>
      <c r="GX23" s="110">
        <v>43426</v>
      </c>
      <c r="GY23" s="105" t="s">
        <v>186</v>
      </c>
      <c r="GZ23" s="123" t="s">
        <v>659</v>
      </c>
      <c r="HA23" s="105" t="s">
        <v>762</v>
      </c>
      <c r="HB23" s="110">
        <v>43433</v>
      </c>
      <c r="HC23" s="124">
        <v>10</v>
      </c>
      <c r="HD23" s="125">
        <v>43438</v>
      </c>
      <c r="HE23" s="94" t="s">
        <v>763</v>
      </c>
      <c r="HF23" s="93" t="s">
        <v>508</v>
      </c>
      <c r="HG23" s="93">
        <v>43516</v>
      </c>
      <c r="HH23" s="93" t="s">
        <v>508</v>
      </c>
      <c r="HI23" s="93" t="s">
        <v>764</v>
      </c>
      <c r="HJ23" s="94" t="s">
        <v>318</v>
      </c>
      <c r="HK23" s="93" t="s">
        <v>765</v>
      </c>
      <c r="HL23" s="87" t="s">
        <v>318</v>
      </c>
      <c r="HM23" s="87" t="s">
        <v>186</v>
      </c>
      <c r="HN23" s="87" t="s">
        <v>186</v>
      </c>
      <c r="HO23" s="87" t="s">
        <v>186</v>
      </c>
      <c r="HP23" s="81" t="s">
        <v>318</v>
      </c>
      <c r="HQ23" s="87" t="s">
        <v>186</v>
      </c>
      <c r="HR23" s="82" t="s">
        <v>318</v>
      </c>
      <c r="HS23" s="82" t="s">
        <v>534</v>
      </c>
      <c r="HT23" s="82" t="s">
        <v>318</v>
      </c>
      <c r="HU23" s="87" t="s">
        <v>186</v>
      </c>
      <c r="HV23" s="87" t="s">
        <v>186</v>
      </c>
      <c r="HW23" s="88" t="s">
        <v>318</v>
      </c>
      <c r="HX23" s="87" t="s">
        <v>186</v>
      </c>
      <c r="HY23" s="87" t="s">
        <v>186</v>
      </c>
      <c r="HZ23" s="81" t="s">
        <v>318</v>
      </c>
      <c r="IA23" s="87" t="s">
        <v>186</v>
      </c>
      <c r="IB23" s="82" t="s">
        <v>318</v>
      </c>
      <c r="IC23" s="82" t="s">
        <v>318</v>
      </c>
      <c r="ID23" s="87" t="s">
        <v>186</v>
      </c>
      <c r="IE23" s="87" t="s">
        <v>186</v>
      </c>
      <c r="IF23" s="87" t="s">
        <v>186</v>
      </c>
      <c r="IG23" s="87" t="s">
        <v>186</v>
      </c>
      <c r="IH23" s="81" t="s">
        <v>318</v>
      </c>
      <c r="II23" s="87" t="s">
        <v>186</v>
      </c>
      <c r="IJ23" s="82" t="s">
        <v>318</v>
      </c>
      <c r="IK23" s="82" t="s">
        <v>535</v>
      </c>
      <c r="IL23" s="87" t="s">
        <v>318</v>
      </c>
      <c r="IM23" s="87" t="s">
        <v>186</v>
      </c>
      <c r="IN23" s="88" t="s">
        <v>318</v>
      </c>
      <c r="IO23" s="87" t="s">
        <v>186</v>
      </c>
      <c r="IP23" s="87" t="s">
        <v>186</v>
      </c>
      <c r="IQ23" s="81" t="s">
        <v>318</v>
      </c>
      <c r="IR23" s="87" t="s">
        <v>186</v>
      </c>
      <c r="IS23" s="82" t="s">
        <v>24</v>
      </c>
      <c r="IT23" s="86" t="s">
        <v>536</v>
      </c>
      <c r="IU23" s="87" t="s">
        <v>318</v>
      </c>
      <c r="IV23" s="87" t="s">
        <v>186</v>
      </c>
      <c r="IW23" s="88" t="s">
        <v>318</v>
      </c>
      <c r="IX23" s="87" t="s">
        <v>186</v>
      </c>
      <c r="IY23" s="87" t="s">
        <v>186</v>
      </c>
      <c r="IZ23" s="81" t="s">
        <v>318</v>
      </c>
      <c r="JA23" s="87" t="s">
        <v>186</v>
      </c>
      <c r="JB23" s="82" t="s">
        <v>24</v>
      </c>
      <c r="JC23" s="86" t="s">
        <v>537</v>
      </c>
      <c r="JD23" s="81" t="s">
        <v>318</v>
      </c>
      <c r="JE23" s="87" t="s">
        <v>186</v>
      </c>
      <c r="JF23" s="87" t="s">
        <v>538</v>
      </c>
      <c r="JG23" s="201" t="s">
        <v>318</v>
      </c>
      <c r="JH23" s="201" t="s">
        <v>186</v>
      </c>
      <c r="JI23" s="84" t="s">
        <v>318</v>
      </c>
      <c r="JJ23" s="201" t="s">
        <v>186</v>
      </c>
      <c r="JK23" s="84" t="s">
        <v>318</v>
      </c>
      <c r="JL23" s="86" t="s">
        <v>186</v>
      </c>
      <c r="JM23" s="86" t="s">
        <v>186</v>
      </c>
      <c r="JN23" s="84" t="s">
        <v>318</v>
      </c>
      <c r="JO23" s="86" t="s">
        <v>186</v>
      </c>
      <c r="JP23" s="86" t="s">
        <v>318</v>
      </c>
      <c r="JQ23" s="86" t="s">
        <v>539</v>
      </c>
      <c r="JR23" s="97" t="s">
        <v>27</v>
      </c>
      <c r="JS23" s="94" t="s">
        <v>540</v>
      </c>
      <c r="JT23" s="94" t="s">
        <v>27</v>
      </c>
      <c r="JU23" s="94" t="s">
        <v>736</v>
      </c>
      <c r="JV23" s="94" t="s">
        <v>27</v>
      </c>
      <c r="JW23" s="94" t="s">
        <v>766</v>
      </c>
      <c r="JX23" s="94" t="s">
        <v>27</v>
      </c>
      <c r="JY23" s="94" t="s">
        <v>767</v>
      </c>
      <c r="JZ23" s="94" t="s">
        <v>27</v>
      </c>
      <c r="KA23" s="94" t="s">
        <v>739</v>
      </c>
      <c r="KB23" s="94" t="s">
        <v>27</v>
      </c>
      <c r="KC23" s="94" t="s">
        <v>768</v>
      </c>
      <c r="KD23" s="94" t="s">
        <v>769</v>
      </c>
    </row>
    <row r="24" spans="1:290" s="178" customFormat="1" ht="15" hidden="1" customHeight="1" x14ac:dyDescent="0.2">
      <c r="A24" s="92">
        <v>22</v>
      </c>
      <c r="B24" s="115">
        <v>46009</v>
      </c>
      <c r="C24" s="94" t="s">
        <v>18</v>
      </c>
      <c r="D24" s="94" t="s">
        <v>126</v>
      </c>
      <c r="E24" s="94" t="s">
        <v>549</v>
      </c>
      <c r="F24" s="96" t="s">
        <v>139</v>
      </c>
      <c r="G24" s="94" t="s">
        <v>500</v>
      </c>
      <c r="H24" s="94" t="s">
        <v>770</v>
      </c>
      <c r="I24" s="96">
        <v>20858591</v>
      </c>
      <c r="J24" s="94" t="s">
        <v>140</v>
      </c>
      <c r="K24" s="89" t="s">
        <v>141</v>
      </c>
      <c r="L24" s="96" t="s">
        <v>142</v>
      </c>
      <c r="M24" s="146">
        <v>3148</v>
      </c>
      <c r="N24" s="115">
        <v>41522</v>
      </c>
      <c r="O24" s="99">
        <v>41607</v>
      </c>
      <c r="P24" s="147" t="s">
        <v>503</v>
      </c>
      <c r="Q24" s="130" t="s">
        <v>504</v>
      </c>
      <c r="R24" s="137" t="s">
        <v>505</v>
      </c>
      <c r="S24" s="254">
        <f>DATE(YEAR(N24)+12,MONTH(N24),DAY(N24))</f>
        <v>45905</v>
      </c>
      <c r="T24" s="119">
        <f t="shared" si="0"/>
        <v>44092</v>
      </c>
      <c r="U24" s="103" t="s">
        <v>27</v>
      </c>
      <c r="V24" s="103" t="s">
        <v>25</v>
      </c>
      <c r="W24" s="107">
        <v>20214300283753</v>
      </c>
      <c r="X24" s="102">
        <v>44453</v>
      </c>
      <c r="Y24" s="211">
        <v>20237100217133</v>
      </c>
      <c r="Z24" s="252">
        <v>45113</v>
      </c>
      <c r="AA24" s="106" t="s">
        <v>143</v>
      </c>
      <c r="AB24" s="110">
        <v>45447</v>
      </c>
      <c r="AC24" s="259" t="s">
        <v>27</v>
      </c>
      <c r="AD24" s="167">
        <f t="shared" si="1"/>
        <v>99.024657534246586</v>
      </c>
      <c r="AE24" s="108" t="s">
        <v>507</v>
      </c>
      <c r="AF24" s="109">
        <v>20179600706842</v>
      </c>
      <c r="AG24" s="110">
        <v>42997</v>
      </c>
      <c r="AH24" s="94" t="s">
        <v>508</v>
      </c>
      <c r="AI24" s="94" t="s">
        <v>728</v>
      </c>
      <c r="AJ24" s="94" t="s">
        <v>318</v>
      </c>
      <c r="AK24" s="97" t="s">
        <v>771</v>
      </c>
      <c r="AL24" s="77" t="s">
        <v>318</v>
      </c>
      <c r="AM24" s="77" t="s">
        <v>186</v>
      </c>
      <c r="AN24" s="77" t="s">
        <v>318</v>
      </c>
      <c r="AO24" s="77" t="s">
        <v>186</v>
      </c>
      <c r="AP24" s="77" t="s">
        <v>318</v>
      </c>
      <c r="AQ24" s="77" t="s">
        <v>600</v>
      </c>
      <c r="AR24" s="93" t="s">
        <v>508</v>
      </c>
      <c r="AS24" s="117">
        <v>43263</v>
      </c>
      <c r="AT24" s="117" t="s">
        <v>747</v>
      </c>
      <c r="AU24" s="131" t="s">
        <v>508</v>
      </c>
      <c r="AV24" s="117" t="s">
        <v>748</v>
      </c>
      <c r="AW24" s="131" t="s">
        <v>508</v>
      </c>
      <c r="AX24" s="130" t="s">
        <v>772</v>
      </c>
      <c r="AY24" s="94">
        <v>290</v>
      </c>
      <c r="AZ24" s="110">
        <v>43544</v>
      </c>
      <c r="BA24" s="94" t="s">
        <v>512</v>
      </c>
      <c r="BB24" s="117" t="s">
        <v>24</v>
      </c>
      <c r="BC24" s="117" t="s">
        <v>656</v>
      </c>
      <c r="BD24" s="131" t="s">
        <v>508</v>
      </c>
      <c r="BE24" s="131" t="s">
        <v>773</v>
      </c>
      <c r="BF24" s="78" t="s">
        <v>318</v>
      </c>
      <c r="BG24" s="75" t="s">
        <v>186</v>
      </c>
      <c r="BH24" s="75" t="s">
        <v>186</v>
      </c>
      <c r="BI24" s="75" t="s">
        <v>318</v>
      </c>
      <c r="BJ24" s="75" t="s">
        <v>186</v>
      </c>
      <c r="BK24" s="75" t="s">
        <v>186</v>
      </c>
      <c r="BL24" s="78" t="s">
        <v>318</v>
      </c>
      <c r="BM24" s="75" t="s">
        <v>186</v>
      </c>
      <c r="BN24" s="75" t="s">
        <v>186</v>
      </c>
      <c r="BO24" s="75" t="s">
        <v>186</v>
      </c>
      <c r="BP24" s="75" t="s">
        <v>186</v>
      </c>
      <c r="BQ24" s="75" t="s">
        <v>186</v>
      </c>
      <c r="BR24" s="75" t="s">
        <v>186</v>
      </c>
      <c r="BS24" s="79" t="s">
        <v>186</v>
      </c>
      <c r="BT24" s="75" t="s">
        <v>186</v>
      </c>
      <c r="BU24" s="75" t="s">
        <v>186</v>
      </c>
      <c r="BV24" s="75" t="s">
        <v>186</v>
      </c>
      <c r="BW24" s="77" t="s">
        <v>186</v>
      </c>
      <c r="BX24" s="77" t="s">
        <v>186</v>
      </c>
      <c r="BY24" s="77" t="s">
        <v>579</v>
      </c>
      <c r="BZ24" s="77" t="s">
        <v>318</v>
      </c>
      <c r="CA24" s="77" t="s">
        <v>186</v>
      </c>
      <c r="CB24" s="77" t="s">
        <v>186</v>
      </c>
      <c r="CC24" s="77" t="s">
        <v>186</v>
      </c>
      <c r="CD24" s="77" t="s">
        <v>186</v>
      </c>
      <c r="CE24" s="77" t="s">
        <v>517</v>
      </c>
      <c r="CF24" s="83" t="s">
        <v>318</v>
      </c>
      <c r="CG24" s="77" t="s">
        <v>186</v>
      </c>
      <c r="CH24" s="80" t="s">
        <v>318</v>
      </c>
      <c r="CI24" s="77" t="s">
        <v>186</v>
      </c>
      <c r="CJ24" s="77" t="s">
        <v>186</v>
      </c>
      <c r="CK24" s="85" t="s">
        <v>508</v>
      </c>
      <c r="CL24" s="77" t="s">
        <v>603</v>
      </c>
      <c r="CM24" s="77" t="s">
        <v>24</v>
      </c>
      <c r="CN24" s="157" t="s">
        <v>604</v>
      </c>
      <c r="CO24" s="117" t="s">
        <v>645</v>
      </c>
      <c r="CP24" s="110">
        <v>45447</v>
      </c>
      <c r="CQ24" s="93" t="s">
        <v>25</v>
      </c>
      <c r="CR24" s="94" t="s">
        <v>318</v>
      </c>
      <c r="CS24" s="94" t="s">
        <v>186</v>
      </c>
      <c r="CT24" s="94" t="s">
        <v>508</v>
      </c>
      <c r="CU24" s="94" t="s">
        <v>774</v>
      </c>
      <c r="CV24" s="85" t="s">
        <v>318</v>
      </c>
      <c r="CW24" s="77" t="s">
        <v>186</v>
      </c>
      <c r="CX24" s="77" t="s">
        <v>186</v>
      </c>
      <c r="CY24" s="85" t="s">
        <v>318</v>
      </c>
      <c r="CZ24" s="77" t="s">
        <v>186</v>
      </c>
      <c r="DA24" s="85" t="s">
        <v>318</v>
      </c>
      <c r="DB24" s="77" t="s">
        <v>606</v>
      </c>
      <c r="DC24" s="77" t="s">
        <v>318</v>
      </c>
      <c r="DD24" s="77" t="s">
        <v>186</v>
      </c>
      <c r="DE24" s="77" t="s">
        <v>186</v>
      </c>
      <c r="DF24" s="79" t="s">
        <v>318</v>
      </c>
      <c r="DG24" s="77" t="s">
        <v>186</v>
      </c>
      <c r="DH24" s="77" t="s">
        <v>186</v>
      </c>
      <c r="DI24" s="77" t="s">
        <v>318</v>
      </c>
      <c r="DJ24" s="75" t="s">
        <v>186</v>
      </c>
      <c r="DK24" s="75" t="s">
        <v>318</v>
      </c>
      <c r="DL24" s="75" t="s">
        <v>186</v>
      </c>
      <c r="DM24" s="75" t="s">
        <v>318</v>
      </c>
      <c r="DN24" s="77" t="s">
        <v>318</v>
      </c>
      <c r="DO24" s="77" t="s">
        <v>186</v>
      </c>
      <c r="DP24" s="77" t="s">
        <v>186</v>
      </c>
      <c r="DQ24" s="79" t="s">
        <v>318</v>
      </c>
      <c r="DR24" s="77" t="s">
        <v>186</v>
      </c>
      <c r="DS24" s="77" t="s">
        <v>186</v>
      </c>
      <c r="DT24" s="77" t="s">
        <v>318</v>
      </c>
      <c r="DU24" s="77" t="s">
        <v>186</v>
      </c>
      <c r="DV24" s="77" t="s">
        <v>186</v>
      </c>
      <c r="DW24" s="77" t="s">
        <v>186</v>
      </c>
      <c r="DX24" s="77" t="s">
        <v>318</v>
      </c>
      <c r="DY24" s="77" t="s">
        <v>607</v>
      </c>
      <c r="DZ24" s="77" t="s">
        <v>318</v>
      </c>
      <c r="EA24" s="77" t="s">
        <v>186</v>
      </c>
      <c r="EB24" s="77" t="s">
        <v>186</v>
      </c>
      <c r="EC24" s="77" t="s">
        <v>186</v>
      </c>
      <c r="ED24" s="77" t="s">
        <v>186</v>
      </c>
      <c r="EE24" s="77" t="s">
        <v>186</v>
      </c>
      <c r="EF24" s="77" t="s">
        <v>527</v>
      </c>
      <c r="EG24" s="77" t="s">
        <v>318</v>
      </c>
      <c r="EH24" s="77" t="s">
        <v>608</v>
      </c>
      <c r="EI24" s="77" t="s">
        <v>608</v>
      </c>
      <c r="EJ24" s="85" t="s">
        <v>318</v>
      </c>
      <c r="EK24" s="77" t="s">
        <v>608</v>
      </c>
      <c r="EL24" s="77" t="s">
        <v>318</v>
      </c>
      <c r="EM24" s="77" t="s">
        <v>609</v>
      </c>
      <c r="EN24" s="77" t="s">
        <v>318</v>
      </c>
      <c r="EO24" s="77" t="s">
        <v>186</v>
      </c>
      <c r="EP24" s="77" t="s">
        <v>186</v>
      </c>
      <c r="EQ24" s="79" t="s">
        <v>318</v>
      </c>
      <c r="ER24" s="77" t="s">
        <v>186</v>
      </c>
      <c r="ES24" s="77" t="s">
        <v>186</v>
      </c>
      <c r="ET24" s="77" t="s">
        <v>318</v>
      </c>
      <c r="EU24" s="77" t="s">
        <v>186</v>
      </c>
      <c r="EV24" s="77" t="s">
        <v>318</v>
      </c>
      <c r="EW24" s="77" t="s">
        <v>186</v>
      </c>
      <c r="EX24" s="77" t="s">
        <v>318</v>
      </c>
      <c r="EY24" s="84" t="s">
        <v>186</v>
      </c>
      <c r="EZ24" s="84" t="s">
        <v>186</v>
      </c>
      <c r="FA24" s="84" t="s">
        <v>186</v>
      </c>
      <c r="FB24" s="79" t="s">
        <v>186</v>
      </c>
      <c r="FC24" s="84" t="s">
        <v>186</v>
      </c>
      <c r="FD24" s="84" t="s">
        <v>186</v>
      </c>
      <c r="FE24" s="84" t="s">
        <v>186</v>
      </c>
      <c r="FF24" s="86" t="s">
        <v>186</v>
      </c>
      <c r="FG24" s="86" t="s">
        <v>186</v>
      </c>
      <c r="FH24" s="86" t="s">
        <v>610</v>
      </c>
      <c r="FI24" s="77" t="s">
        <v>318</v>
      </c>
      <c r="FJ24" s="83" t="s">
        <v>186</v>
      </c>
      <c r="FK24" s="83" t="s">
        <v>186</v>
      </c>
      <c r="FL24" s="83" t="s">
        <v>186</v>
      </c>
      <c r="FM24" s="85" t="s">
        <v>318</v>
      </c>
      <c r="FN24" s="86" t="s">
        <v>186</v>
      </c>
      <c r="FO24" s="77" t="s">
        <v>527</v>
      </c>
      <c r="FP24" s="86" t="s">
        <v>318</v>
      </c>
      <c r="FQ24" s="85" t="s">
        <v>186</v>
      </c>
      <c r="FR24" s="85" t="s">
        <v>186</v>
      </c>
      <c r="FS24" s="80" t="s">
        <v>186</v>
      </c>
      <c r="FT24" s="85" t="s">
        <v>186</v>
      </c>
      <c r="FU24" s="85" t="s">
        <v>186</v>
      </c>
      <c r="FV24" s="187" t="s">
        <v>528</v>
      </c>
      <c r="FW24" s="75" t="s">
        <v>318</v>
      </c>
      <c r="FX24" s="78" t="s">
        <v>186</v>
      </c>
      <c r="FY24" s="78" t="s">
        <v>186</v>
      </c>
      <c r="FZ24" s="78"/>
      <c r="GA24" s="78" t="s">
        <v>318</v>
      </c>
      <c r="GB24" s="78" t="s">
        <v>186</v>
      </c>
      <c r="GC24" s="78" t="s">
        <v>318</v>
      </c>
      <c r="GD24" s="84" t="s">
        <v>529</v>
      </c>
      <c r="GE24" s="192" t="s">
        <v>318</v>
      </c>
      <c r="GF24" s="78" t="s">
        <v>186</v>
      </c>
      <c r="GG24" s="78" t="s">
        <v>186</v>
      </c>
      <c r="GH24" s="78" t="s">
        <v>186</v>
      </c>
      <c r="GI24" s="78" t="s">
        <v>318</v>
      </c>
      <c r="GJ24" s="78" t="s">
        <v>186</v>
      </c>
      <c r="GK24" s="78" t="s">
        <v>318</v>
      </c>
      <c r="GL24" s="82" t="s">
        <v>530</v>
      </c>
      <c r="GM24" s="85" t="s">
        <v>318</v>
      </c>
      <c r="GN24" s="85" t="s">
        <v>186</v>
      </c>
      <c r="GO24" s="78" t="s">
        <v>186</v>
      </c>
      <c r="GP24" s="78"/>
      <c r="GQ24" s="85" t="s">
        <v>186</v>
      </c>
      <c r="GR24" s="85" t="s">
        <v>186</v>
      </c>
      <c r="GS24" s="78" t="s">
        <v>318</v>
      </c>
      <c r="GT24" s="78" t="s">
        <v>186</v>
      </c>
      <c r="GU24" s="78" t="s">
        <v>318</v>
      </c>
      <c r="GV24" s="82" t="s">
        <v>531</v>
      </c>
      <c r="GW24" s="76" t="s">
        <v>318</v>
      </c>
      <c r="GX24" s="78" t="s">
        <v>186</v>
      </c>
      <c r="GY24" s="78" t="s">
        <v>186</v>
      </c>
      <c r="GZ24" s="80" t="s">
        <v>318</v>
      </c>
      <c r="HA24" s="78" t="s">
        <v>186</v>
      </c>
      <c r="HB24" s="78" t="s">
        <v>186</v>
      </c>
      <c r="HC24" s="86" t="s">
        <v>186</v>
      </c>
      <c r="HD24" s="86" t="s">
        <v>186</v>
      </c>
      <c r="HE24" s="114" t="s">
        <v>735</v>
      </c>
      <c r="HF24" s="77" t="s">
        <v>318</v>
      </c>
      <c r="HG24" s="78" t="s">
        <v>186</v>
      </c>
      <c r="HH24" s="78" t="s">
        <v>318</v>
      </c>
      <c r="HI24" s="78" t="s">
        <v>186</v>
      </c>
      <c r="HJ24" s="78" t="s">
        <v>318</v>
      </c>
      <c r="HK24" s="75" t="s">
        <v>533</v>
      </c>
      <c r="HL24" s="87" t="s">
        <v>318</v>
      </c>
      <c r="HM24" s="87" t="s">
        <v>186</v>
      </c>
      <c r="HN24" s="87" t="s">
        <v>186</v>
      </c>
      <c r="HO24" s="87" t="s">
        <v>186</v>
      </c>
      <c r="HP24" s="81" t="s">
        <v>318</v>
      </c>
      <c r="HQ24" s="87" t="s">
        <v>186</v>
      </c>
      <c r="HR24" s="82" t="s">
        <v>318</v>
      </c>
      <c r="HS24" s="82" t="s">
        <v>534</v>
      </c>
      <c r="HT24" s="82" t="s">
        <v>318</v>
      </c>
      <c r="HU24" s="87" t="s">
        <v>186</v>
      </c>
      <c r="HV24" s="87" t="s">
        <v>186</v>
      </c>
      <c r="HW24" s="88" t="s">
        <v>318</v>
      </c>
      <c r="HX24" s="87" t="s">
        <v>186</v>
      </c>
      <c r="HY24" s="87" t="s">
        <v>186</v>
      </c>
      <c r="HZ24" s="81" t="s">
        <v>318</v>
      </c>
      <c r="IA24" s="87" t="s">
        <v>186</v>
      </c>
      <c r="IB24" s="82" t="s">
        <v>318</v>
      </c>
      <c r="IC24" s="82" t="s">
        <v>318</v>
      </c>
      <c r="ID24" s="87" t="s">
        <v>186</v>
      </c>
      <c r="IE24" s="87" t="s">
        <v>186</v>
      </c>
      <c r="IF24" s="87" t="s">
        <v>186</v>
      </c>
      <c r="IG24" s="87" t="s">
        <v>186</v>
      </c>
      <c r="IH24" s="81" t="s">
        <v>318</v>
      </c>
      <c r="II24" s="87" t="s">
        <v>186</v>
      </c>
      <c r="IJ24" s="82" t="s">
        <v>318</v>
      </c>
      <c r="IK24" s="82" t="s">
        <v>535</v>
      </c>
      <c r="IL24" s="87" t="s">
        <v>318</v>
      </c>
      <c r="IM24" s="87" t="s">
        <v>186</v>
      </c>
      <c r="IN24" s="88" t="s">
        <v>318</v>
      </c>
      <c r="IO24" s="87" t="s">
        <v>186</v>
      </c>
      <c r="IP24" s="87" t="s">
        <v>186</v>
      </c>
      <c r="IQ24" s="81" t="s">
        <v>318</v>
      </c>
      <c r="IR24" s="87" t="s">
        <v>186</v>
      </c>
      <c r="IS24" s="82" t="s">
        <v>24</v>
      </c>
      <c r="IT24" s="86" t="s">
        <v>536</v>
      </c>
      <c r="IU24" s="87" t="s">
        <v>318</v>
      </c>
      <c r="IV24" s="87" t="s">
        <v>186</v>
      </c>
      <c r="IW24" s="88" t="s">
        <v>318</v>
      </c>
      <c r="IX24" s="87" t="s">
        <v>186</v>
      </c>
      <c r="IY24" s="87" t="s">
        <v>186</v>
      </c>
      <c r="IZ24" s="81" t="s">
        <v>318</v>
      </c>
      <c r="JA24" s="87" t="s">
        <v>186</v>
      </c>
      <c r="JB24" s="82" t="s">
        <v>24</v>
      </c>
      <c r="JC24" s="86" t="s">
        <v>537</v>
      </c>
      <c r="JD24" s="81" t="s">
        <v>318</v>
      </c>
      <c r="JE24" s="87" t="s">
        <v>186</v>
      </c>
      <c r="JF24" s="87" t="s">
        <v>538</v>
      </c>
      <c r="JG24" s="201" t="s">
        <v>318</v>
      </c>
      <c r="JH24" s="201" t="s">
        <v>186</v>
      </c>
      <c r="JI24" s="84" t="s">
        <v>318</v>
      </c>
      <c r="JJ24" s="201" t="s">
        <v>186</v>
      </c>
      <c r="JK24" s="84" t="s">
        <v>318</v>
      </c>
      <c r="JL24" s="86" t="s">
        <v>186</v>
      </c>
      <c r="JM24" s="86" t="s">
        <v>186</v>
      </c>
      <c r="JN24" s="84" t="s">
        <v>318</v>
      </c>
      <c r="JO24" s="86" t="s">
        <v>186</v>
      </c>
      <c r="JP24" s="86" t="s">
        <v>318</v>
      </c>
      <c r="JQ24" s="86" t="s">
        <v>539</v>
      </c>
      <c r="JR24" s="97" t="s">
        <v>27</v>
      </c>
      <c r="JS24" s="94" t="s">
        <v>540</v>
      </c>
      <c r="JT24" s="94" t="s">
        <v>27</v>
      </c>
      <c r="JU24" s="94" t="s">
        <v>775</v>
      </c>
      <c r="JV24" s="94" t="s">
        <v>27</v>
      </c>
      <c r="JW24" s="94" t="s">
        <v>766</v>
      </c>
      <c r="JX24" s="94" t="s">
        <v>27</v>
      </c>
      <c r="JY24" s="94" t="s">
        <v>767</v>
      </c>
      <c r="JZ24" s="94" t="s">
        <v>27</v>
      </c>
      <c r="KA24" s="94" t="s">
        <v>739</v>
      </c>
      <c r="KB24" s="94" t="s">
        <v>27</v>
      </c>
      <c r="KC24" s="94" t="s">
        <v>740</v>
      </c>
      <c r="KD24" s="94" t="s">
        <v>776</v>
      </c>
    </row>
    <row r="25" spans="1:290" s="178" customFormat="1" ht="15" hidden="1" customHeight="1" x14ac:dyDescent="0.2">
      <c r="A25" s="158">
        <v>23</v>
      </c>
      <c r="B25" s="115">
        <v>46009</v>
      </c>
      <c r="C25" s="94" t="s">
        <v>18</v>
      </c>
      <c r="D25" s="94" t="s">
        <v>126</v>
      </c>
      <c r="E25" s="94" t="s">
        <v>549</v>
      </c>
      <c r="F25" s="96" t="s">
        <v>146</v>
      </c>
      <c r="G25" s="94" t="s">
        <v>500</v>
      </c>
      <c r="H25" s="94" t="s">
        <v>777</v>
      </c>
      <c r="I25" s="96">
        <v>11389342</v>
      </c>
      <c r="J25" s="94" t="s">
        <v>147</v>
      </c>
      <c r="K25" s="89" t="s">
        <v>129</v>
      </c>
      <c r="L25" s="96" t="s">
        <v>148</v>
      </c>
      <c r="M25" s="146">
        <v>1210</v>
      </c>
      <c r="N25" s="115">
        <v>40309</v>
      </c>
      <c r="O25" s="99">
        <v>40337</v>
      </c>
      <c r="P25" s="147" t="s">
        <v>503</v>
      </c>
      <c r="Q25" s="130" t="s">
        <v>504</v>
      </c>
      <c r="R25" s="137" t="s">
        <v>505</v>
      </c>
      <c r="S25" s="254">
        <f>DATE(YEAR(N25)+12,MONTH(N25),DAY(N25))</f>
        <v>44692</v>
      </c>
      <c r="T25" s="119">
        <f t="shared" si="0"/>
        <v>44100</v>
      </c>
      <c r="U25" s="103" t="s">
        <v>27</v>
      </c>
      <c r="V25" s="103" t="s">
        <v>25</v>
      </c>
      <c r="W25" s="209">
        <v>20214300283753</v>
      </c>
      <c r="X25" s="102">
        <v>44453</v>
      </c>
      <c r="Y25" s="211">
        <v>20237100217133</v>
      </c>
      <c r="Z25" s="252">
        <v>45113</v>
      </c>
      <c r="AA25" s="106" t="s">
        <v>149</v>
      </c>
      <c r="AB25" s="102">
        <v>43721</v>
      </c>
      <c r="AC25" s="259" t="s">
        <v>27</v>
      </c>
      <c r="AD25" s="167">
        <f t="shared" si="1"/>
        <v>98.761643835616439</v>
      </c>
      <c r="AE25" s="108" t="s">
        <v>507</v>
      </c>
      <c r="AF25" s="122" t="s">
        <v>778</v>
      </c>
      <c r="AG25" s="110">
        <v>43005</v>
      </c>
      <c r="AH25" s="94" t="s">
        <v>508</v>
      </c>
      <c r="AI25" s="94" t="s">
        <v>728</v>
      </c>
      <c r="AJ25" s="94" t="s">
        <v>508</v>
      </c>
      <c r="AK25" s="94" t="s">
        <v>779</v>
      </c>
      <c r="AL25" s="77" t="s">
        <v>318</v>
      </c>
      <c r="AM25" s="77" t="s">
        <v>186</v>
      </c>
      <c r="AN25" s="77" t="s">
        <v>318</v>
      </c>
      <c r="AO25" s="77" t="s">
        <v>186</v>
      </c>
      <c r="AP25" s="77" t="s">
        <v>318</v>
      </c>
      <c r="AQ25" s="77" t="s">
        <v>600</v>
      </c>
      <c r="AR25" s="77" t="s">
        <v>318</v>
      </c>
      <c r="AS25" s="75" t="s">
        <v>186</v>
      </c>
      <c r="AT25" s="75" t="s">
        <v>186</v>
      </c>
      <c r="AU25" s="75" t="s">
        <v>318</v>
      </c>
      <c r="AV25" s="75" t="s">
        <v>186</v>
      </c>
      <c r="AW25" s="75" t="s">
        <v>318</v>
      </c>
      <c r="AX25" s="75" t="s">
        <v>601</v>
      </c>
      <c r="AY25" s="126" t="s">
        <v>780</v>
      </c>
      <c r="AZ25" s="110">
        <v>43381</v>
      </c>
      <c r="BA25" s="94" t="s">
        <v>512</v>
      </c>
      <c r="BB25" s="117" t="s">
        <v>24</v>
      </c>
      <c r="BC25" s="117" t="s">
        <v>656</v>
      </c>
      <c r="BD25" s="131" t="s">
        <v>508</v>
      </c>
      <c r="BE25" s="131" t="s">
        <v>781</v>
      </c>
      <c r="BF25" s="78" t="s">
        <v>318</v>
      </c>
      <c r="BG25" s="75" t="s">
        <v>186</v>
      </c>
      <c r="BH25" s="75" t="s">
        <v>186</v>
      </c>
      <c r="BI25" s="75" t="s">
        <v>318</v>
      </c>
      <c r="BJ25" s="75" t="s">
        <v>186</v>
      </c>
      <c r="BK25" s="75" t="s">
        <v>186</v>
      </c>
      <c r="BL25" s="78" t="s">
        <v>318</v>
      </c>
      <c r="BM25" s="75" t="s">
        <v>186</v>
      </c>
      <c r="BN25" s="75" t="s">
        <v>186</v>
      </c>
      <c r="BO25" s="75" t="s">
        <v>186</v>
      </c>
      <c r="BP25" s="75" t="s">
        <v>186</v>
      </c>
      <c r="BQ25" s="75" t="s">
        <v>186</v>
      </c>
      <c r="BR25" s="75" t="s">
        <v>186</v>
      </c>
      <c r="BS25" s="79" t="s">
        <v>186</v>
      </c>
      <c r="BT25" s="75" t="s">
        <v>186</v>
      </c>
      <c r="BU25" s="75" t="s">
        <v>186</v>
      </c>
      <c r="BV25" s="75" t="s">
        <v>186</v>
      </c>
      <c r="BW25" s="77" t="s">
        <v>186</v>
      </c>
      <c r="BX25" s="77" t="s">
        <v>186</v>
      </c>
      <c r="BY25" s="77" t="s">
        <v>579</v>
      </c>
      <c r="BZ25" s="77" t="s">
        <v>318</v>
      </c>
      <c r="CA25" s="77" t="s">
        <v>318</v>
      </c>
      <c r="CB25" s="77" t="s">
        <v>186</v>
      </c>
      <c r="CC25" s="77" t="s">
        <v>186</v>
      </c>
      <c r="CD25" s="77" t="s">
        <v>186</v>
      </c>
      <c r="CE25" s="77" t="s">
        <v>517</v>
      </c>
      <c r="CF25" s="83" t="s">
        <v>318</v>
      </c>
      <c r="CG25" s="77" t="s">
        <v>186</v>
      </c>
      <c r="CH25" s="80" t="s">
        <v>318</v>
      </c>
      <c r="CI25" s="77" t="s">
        <v>186</v>
      </c>
      <c r="CJ25" s="77" t="s">
        <v>186</v>
      </c>
      <c r="CK25" s="85" t="s">
        <v>508</v>
      </c>
      <c r="CL25" s="77" t="s">
        <v>603</v>
      </c>
      <c r="CM25" s="77" t="s">
        <v>24</v>
      </c>
      <c r="CN25" s="157" t="s">
        <v>604</v>
      </c>
      <c r="CO25" s="78" t="s">
        <v>318</v>
      </c>
      <c r="CP25" s="85" t="s">
        <v>186</v>
      </c>
      <c r="CQ25" s="85" t="s">
        <v>186</v>
      </c>
      <c r="CR25" s="77" t="s">
        <v>318</v>
      </c>
      <c r="CS25" s="85" t="s">
        <v>186</v>
      </c>
      <c r="CT25" s="77" t="s">
        <v>318</v>
      </c>
      <c r="CU25" s="77" t="s">
        <v>605</v>
      </c>
      <c r="CV25" s="85" t="s">
        <v>318</v>
      </c>
      <c r="CW25" s="77" t="s">
        <v>186</v>
      </c>
      <c r="CX25" s="77" t="s">
        <v>186</v>
      </c>
      <c r="CY25" s="85" t="s">
        <v>318</v>
      </c>
      <c r="CZ25" s="77" t="s">
        <v>186</v>
      </c>
      <c r="DA25" s="85" t="s">
        <v>318</v>
      </c>
      <c r="DB25" s="77" t="s">
        <v>606</v>
      </c>
      <c r="DC25" s="77" t="s">
        <v>318</v>
      </c>
      <c r="DD25" s="77" t="s">
        <v>186</v>
      </c>
      <c r="DE25" s="77" t="s">
        <v>186</v>
      </c>
      <c r="DF25" s="79" t="s">
        <v>318</v>
      </c>
      <c r="DG25" s="77" t="s">
        <v>186</v>
      </c>
      <c r="DH25" s="77" t="s">
        <v>186</v>
      </c>
      <c r="DI25" s="77" t="s">
        <v>318</v>
      </c>
      <c r="DJ25" s="75" t="s">
        <v>186</v>
      </c>
      <c r="DK25" s="75" t="s">
        <v>318</v>
      </c>
      <c r="DL25" s="75" t="s">
        <v>186</v>
      </c>
      <c r="DM25" s="75" t="s">
        <v>318</v>
      </c>
      <c r="DN25" s="77" t="s">
        <v>318</v>
      </c>
      <c r="DO25" s="77" t="s">
        <v>186</v>
      </c>
      <c r="DP25" s="77" t="s">
        <v>186</v>
      </c>
      <c r="DQ25" s="79" t="s">
        <v>318</v>
      </c>
      <c r="DR25" s="77" t="s">
        <v>186</v>
      </c>
      <c r="DS25" s="77" t="s">
        <v>186</v>
      </c>
      <c r="DT25" s="77" t="s">
        <v>318</v>
      </c>
      <c r="DU25" s="77" t="s">
        <v>186</v>
      </c>
      <c r="DV25" s="77" t="s">
        <v>186</v>
      </c>
      <c r="DW25" s="77" t="s">
        <v>186</v>
      </c>
      <c r="DX25" s="77" t="s">
        <v>318</v>
      </c>
      <c r="DY25" s="77" t="s">
        <v>607</v>
      </c>
      <c r="DZ25" s="77" t="s">
        <v>318</v>
      </c>
      <c r="EA25" s="77" t="s">
        <v>186</v>
      </c>
      <c r="EB25" s="77" t="s">
        <v>186</v>
      </c>
      <c r="EC25" s="77" t="s">
        <v>186</v>
      </c>
      <c r="ED25" s="77" t="s">
        <v>186</v>
      </c>
      <c r="EE25" s="77" t="s">
        <v>186</v>
      </c>
      <c r="EF25" s="77" t="s">
        <v>527</v>
      </c>
      <c r="EG25" s="77" t="s">
        <v>318</v>
      </c>
      <c r="EH25" s="77" t="s">
        <v>608</v>
      </c>
      <c r="EI25" s="77" t="s">
        <v>608</v>
      </c>
      <c r="EJ25" s="85" t="s">
        <v>318</v>
      </c>
      <c r="EK25" s="77" t="s">
        <v>608</v>
      </c>
      <c r="EL25" s="77" t="s">
        <v>318</v>
      </c>
      <c r="EM25" s="77" t="s">
        <v>609</v>
      </c>
      <c r="EN25" s="77" t="s">
        <v>318</v>
      </c>
      <c r="EO25" s="77" t="s">
        <v>186</v>
      </c>
      <c r="EP25" s="77" t="s">
        <v>186</v>
      </c>
      <c r="EQ25" s="79" t="s">
        <v>318</v>
      </c>
      <c r="ER25" s="77" t="s">
        <v>186</v>
      </c>
      <c r="ES25" s="77" t="s">
        <v>186</v>
      </c>
      <c r="ET25" s="77" t="s">
        <v>318</v>
      </c>
      <c r="EU25" s="77" t="s">
        <v>186</v>
      </c>
      <c r="EV25" s="77" t="s">
        <v>318</v>
      </c>
      <c r="EW25" s="77" t="s">
        <v>186</v>
      </c>
      <c r="EX25" s="77" t="s">
        <v>318</v>
      </c>
      <c r="EY25" s="84" t="s">
        <v>186</v>
      </c>
      <c r="EZ25" s="84" t="s">
        <v>186</v>
      </c>
      <c r="FA25" s="84" t="s">
        <v>186</v>
      </c>
      <c r="FB25" s="79" t="s">
        <v>186</v>
      </c>
      <c r="FC25" s="84" t="s">
        <v>186</v>
      </c>
      <c r="FD25" s="84" t="s">
        <v>186</v>
      </c>
      <c r="FE25" s="84" t="s">
        <v>186</v>
      </c>
      <c r="FF25" s="86" t="s">
        <v>186</v>
      </c>
      <c r="FG25" s="86" t="s">
        <v>186</v>
      </c>
      <c r="FH25" s="86" t="s">
        <v>610</v>
      </c>
      <c r="FI25" s="77" t="s">
        <v>318</v>
      </c>
      <c r="FJ25" s="83" t="s">
        <v>186</v>
      </c>
      <c r="FK25" s="83" t="s">
        <v>186</v>
      </c>
      <c r="FL25" s="83" t="s">
        <v>186</v>
      </c>
      <c r="FM25" s="85" t="s">
        <v>318</v>
      </c>
      <c r="FN25" s="86" t="s">
        <v>186</v>
      </c>
      <c r="FO25" s="77" t="s">
        <v>527</v>
      </c>
      <c r="FP25" s="86" t="s">
        <v>318</v>
      </c>
      <c r="FQ25" s="85" t="s">
        <v>186</v>
      </c>
      <c r="FR25" s="85" t="s">
        <v>186</v>
      </c>
      <c r="FS25" s="80" t="s">
        <v>186</v>
      </c>
      <c r="FT25" s="85" t="s">
        <v>186</v>
      </c>
      <c r="FU25" s="85" t="s">
        <v>186</v>
      </c>
      <c r="FV25" s="187" t="s">
        <v>528</v>
      </c>
      <c r="FW25" s="75" t="s">
        <v>318</v>
      </c>
      <c r="FX25" s="78" t="s">
        <v>186</v>
      </c>
      <c r="FY25" s="78" t="s">
        <v>186</v>
      </c>
      <c r="FZ25" s="78"/>
      <c r="GA25" s="78" t="s">
        <v>318</v>
      </c>
      <c r="GB25" s="78" t="s">
        <v>186</v>
      </c>
      <c r="GC25" s="78" t="s">
        <v>318</v>
      </c>
      <c r="GD25" s="84" t="s">
        <v>529</v>
      </c>
      <c r="GE25" s="192" t="s">
        <v>318</v>
      </c>
      <c r="GF25" s="78" t="s">
        <v>186</v>
      </c>
      <c r="GG25" s="78" t="s">
        <v>186</v>
      </c>
      <c r="GH25" s="78" t="s">
        <v>186</v>
      </c>
      <c r="GI25" s="78" t="s">
        <v>318</v>
      </c>
      <c r="GJ25" s="78" t="s">
        <v>186</v>
      </c>
      <c r="GK25" s="78" t="s">
        <v>318</v>
      </c>
      <c r="GL25" s="82" t="s">
        <v>530</v>
      </c>
      <c r="GM25" s="85" t="s">
        <v>318</v>
      </c>
      <c r="GN25" s="85" t="s">
        <v>186</v>
      </c>
      <c r="GO25" s="78" t="s">
        <v>186</v>
      </c>
      <c r="GP25" s="78"/>
      <c r="GQ25" s="85" t="s">
        <v>186</v>
      </c>
      <c r="GR25" s="85" t="s">
        <v>186</v>
      </c>
      <c r="GS25" s="78" t="s">
        <v>318</v>
      </c>
      <c r="GT25" s="78" t="s">
        <v>186</v>
      </c>
      <c r="GU25" s="78" t="s">
        <v>318</v>
      </c>
      <c r="GV25" s="82" t="s">
        <v>531</v>
      </c>
      <c r="GW25" s="76" t="s">
        <v>318</v>
      </c>
      <c r="GX25" s="78" t="s">
        <v>186</v>
      </c>
      <c r="GY25" s="78" t="s">
        <v>186</v>
      </c>
      <c r="GZ25" s="80" t="s">
        <v>318</v>
      </c>
      <c r="HA25" s="78" t="s">
        <v>186</v>
      </c>
      <c r="HB25" s="78" t="s">
        <v>186</v>
      </c>
      <c r="HC25" s="86" t="s">
        <v>186</v>
      </c>
      <c r="HD25" s="86" t="s">
        <v>186</v>
      </c>
      <c r="HE25" s="114" t="s">
        <v>735</v>
      </c>
      <c r="HF25" s="77" t="s">
        <v>318</v>
      </c>
      <c r="HG25" s="78" t="s">
        <v>186</v>
      </c>
      <c r="HH25" s="78" t="s">
        <v>318</v>
      </c>
      <c r="HI25" s="78" t="s">
        <v>186</v>
      </c>
      <c r="HJ25" s="78" t="s">
        <v>318</v>
      </c>
      <c r="HK25" s="75" t="s">
        <v>533</v>
      </c>
      <c r="HL25" s="87" t="s">
        <v>318</v>
      </c>
      <c r="HM25" s="87" t="s">
        <v>186</v>
      </c>
      <c r="HN25" s="87" t="s">
        <v>186</v>
      </c>
      <c r="HO25" s="87" t="s">
        <v>186</v>
      </c>
      <c r="HP25" s="81" t="s">
        <v>318</v>
      </c>
      <c r="HQ25" s="87" t="s">
        <v>186</v>
      </c>
      <c r="HR25" s="82" t="s">
        <v>318</v>
      </c>
      <c r="HS25" s="82" t="s">
        <v>534</v>
      </c>
      <c r="HT25" s="82" t="s">
        <v>318</v>
      </c>
      <c r="HU25" s="87" t="s">
        <v>186</v>
      </c>
      <c r="HV25" s="87" t="s">
        <v>186</v>
      </c>
      <c r="HW25" s="88" t="s">
        <v>318</v>
      </c>
      <c r="HX25" s="87" t="s">
        <v>186</v>
      </c>
      <c r="HY25" s="87" t="s">
        <v>186</v>
      </c>
      <c r="HZ25" s="81" t="s">
        <v>318</v>
      </c>
      <c r="IA25" s="87" t="s">
        <v>186</v>
      </c>
      <c r="IB25" s="82" t="s">
        <v>318</v>
      </c>
      <c r="IC25" s="82" t="s">
        <v>318</v>
      </c>
      <c r="ID25" s="87" t="s">
        <v>186</v>
      </c>
      <c r="IE25" s="87" t="s">
        <v>186</v>
      </c>
      <c r="IF25" s="87" t="s">
        <v>186</v>
      </c>
      <c r="IG25" s="87" t="s">
        <v>186</v>
      </c>
      <c r="IH25" s="81" t="s">
        <v>318</v>
      </c>
      <c r="II25" s="87" t="s">
        <v>186</v>
      </c>
      <c r="IJ25" s="82" t="s">
        <v>318</v>
      </c>
      <c r="IK25" s="82" t="s">
        <v>535</v>
      </c>
      <c r="IL25" s="87" t="s">
        <v>318</v>
      </c>
      <c r="IM25" s="87" t="s">
        <v>186</v>
      </c>
      <c r="IN25" s="88" t="s">
        <v>318</v>
      </c>
      <c r="IO25" s="87" t="s">
        <v>186</v>
      </c>
      <c r="IP25" s="87" t="s">
        <v>186</v>
      </c>
      <c r="IQ25" s="81" t="s">
        <v>318</v>
      </c>
      <c r="IR25" s="87" t="s">
        <v>186</v>
      </c>
      <c r="IS25" s="82" t="s">
        <v>24</v>
      </c>
      <c r="IT25" s="86" t="s">
        <v>536</v>
      </c>
      <c r="IU25" s="87" t="s">
        <v>318</v>
      </c>
      <c r="IV25" s="87" t="s">
        <v>186</v>
      </c>
      <c r="IW25" s="88" t="s">
        <v>318</v>
      </c>
      <c r="IX25" s="87" t="s">
        <v>186</v>
      </c>
      <c r="IY25" s="87" t="s">
        <v>186</v>
      </c>
      <c r="IZ25" s="81" t="s">
        <v>318</v>
      </c>
      <c r="JA25" s="87" t="s">
        <v>186</v>
      </c>
      <c r="JB25" s="82" t="s">
        <v>24</v>
      </c>
      <c r="JC25" s="86" t="s">
        <v>537</v>
      </c>
      <c r="JD25" s="81" t="s">
        <v>318</v>
      </c>
      <c r="JE25" s="87" t="s">
        <v>186</v>
      </c>
      <c r="JF25" s="87" t="s">
        <v>538</v>
      </c>
      <c r="JG25" s="108">
        <v>201962009784</v>
      </c>
      <c r="JH25" s="93">
        <v>43721</v>
      </c>
      <c r="JI25" s="94" t="s">
        <v>508</v>
      </c>
      <c r="JJ25" s="93" t="s">
        <v>639</v>
      </c>
      <c r="JK25" s="94" t="s">
        <v>508</v>
      </c>
      <c r="JL25" s="94" t="s">
        <v>318</v>
      </c>
      <c r="JM25" s="94" t="s">
        <v>186</v>
      </c>
      <c r="JN25" s="94" t="s">
        <v>318</v>
      </c>
      <c r="JO25" s="94" t="s">
        <v>186</v>
      </c>
      <c r="JP25" s="94" t="s">
        <v>318</v>
      </c>
      <c r="JQ25" s="97" t="s">
        <v>782</v>
      </c>
      <c r="JR25" s="97" t="s">
        <v>27</v>
      </c>
      <c r="JS25" s="94" t="s">
        <v>540</v>
      </c>
      <c r="JT25" s="94" t="s">
        <v>27</v>
      </c>
      <c r="JU25" s="94" t="s">
        <v>775</v>
      </c>
      <c r="JV25" s="94" t="s">
        <v>27</v>
      </c>
      <c r="JW25" s="94" t="s">
        <v>766</v>
      </c>
      <c r="JX25" s="94" t="s">
        <v>27</v>
      </c>
      <c r="JY25" s="94" t="s">
        <v>783</v>
      </c>
      <c r="JZ25" s="94" t="s">
        <v>27</v>
      </c>
      <c r="KA25" s="94" t="s">
        <v>739</v>
      </c>
      <c r="KB25" s="94" t="s">
        <v>27</v>
      </c>
      <c r="KC25" s="94" t="s">
        <v>784</v>
      </c>
      <c r="KD25" s="94" t="s">
        <v>785</v>
      </c>
    </row>
    <row r="26" spans="1:290" s="178" customFormat="1" ht="15" hidden="1" customHeight="1" x14ac:dyDescent="0.2">
      <c r="A26" s="92">
        <v>24</v>
      </c>
      <c r="B26" s="115">
        <v>46009</v>
      </c>
      <c r="C26" s="94" t="s">
        <v>18</v>
      </c>
      <c r="D26" s="94" t="s">
        <v>126</v>
      </c>
      <c r="E26" s="94" t="s">
        <v>549</v>
      </c>
      <c r="F26" s="96" t="s">
        <v>152</v>
      </c>
      <c r="G26" s="94" t="s">
        <v>500</v>
      </c>
      <c r="H26" s="94" t="s">
        <v>786</v>
      </c>
      <c r="I26" s="96">
        <v>2246013</v>
      </c>
      <c r="J26" s="89" t="s">
        <v>153</v>
      </c>
      <c r="K26" s="89" t="s">
        <v>135</v>
      </c>
      <c r="L26" s="220" t="s">
        <v>154</v>
      </c>
      <c r="M26" s="146">
        <v>1753</v>
      </c>
      <c r="N26" s="115">
        <v>40738</v>
      </c>
      <c r="O26" s="99">
        <v>40780</v>
      </c>
      <c r="P26" s="147" t="s">
        <v>503</v>
      </c>
      <c r="Q26" s="130" t="s">
        <v>504</v>
      </c>
      <c r="R26" s="137" t="s">
        <v>505</v>
      </c>
      <c r="S26" s="254">
        <f>DATE(YEAR(N26)+12,MONTH(N26),DAY(N26))</f>
        <v>45121</v>
      </c>
      <c r="T26" s="119">
        <f t="shared" si="0"/>
        <v>44340</v>
      </c>
      <c r="U26" s="103" t="s">
        <v>27</v>
      </c>
      <c r="V26" s="205" t="s">
        <v>25</v>
      </c>
      <c r="W26" s="209">
        <v>20214300283753</v>
      </c>
      <c r="X26" s="102">
        <v>44453</v>
      </c>
      <c r="Y26" s="211">
        <v>20237100217133</v>
      </c>
      <c r="Z26" s="252">
        <v>45113</v>
      </c>
      <c r="AA26" s="106" t="s">
        <v>155</v>
      </c>
      <c r="AB26" s="110">
        <v>43819</v>
      </c>
      <c r="AC26" s="259" t="s">
        <v>27</v>
      </c>
      <c r="AD26" s="167">
        <f t="shared" si="1"/>
        <v>90.871232876712327</v>
      </c>
      <c r="AE26" s="108" t="s">
        <v>507</v>
      </c>
      <c r="AF26" s="109">
        <v>20186200538482</v>
      </c>
      <c r="AG26" s="110">
        <v>43245</v>
      </c>
      <c r="AH26" s="94" t="s">
        <v>508</v>
      </c>
      <c r="AI26" s="94" t="s">
        <v>728</v>
      </c>
      <c r="AJ26" s="94" t="s">
        <v>508</v>
      </c>
      <c r="AK26" s="94" t="s">
        <v>787</v>
      </c>
      <c r="AL26" s="94" t="s">
        <v>571</v>
      </c>
      <c r="AM26" s="110">
        <v>43441</v>
      </c>
      <c r="AN26" s="94" t="s">
        <v>24</v>
      </c>
      <c r="AO26" s="94" t="s">
        <v>575</v>
      </c>
      <c r="AP26" s="94" t="s">
        <v>508</v>
      </c>
      <c r="AQ26" s="94" t="s">
        <v>788</v>
      </c>
      <c r="AR26" s="77" t="s">
        <v>318</v>
      </c>
      <c r="AS26" s="75" t="s">
        <v>186</v>
      </c>
      <c r="AT26" s="75" t="s">
        <v>186</v>
      </c>
      <c r="AU26" s="75" t="s">
        <v>318</v>
      </c>
      <c r="AV26" s="75" t="s">
        <v>186</v>
      </c>
      <c r="AW26" s="75" t="s">
        <v>318</v>
      </c>
      <c r="AX26" s="75" t="s">
        <v>601</v>
      </c>
      <c r="AY26" s="96">
        <v>5361</v>
      </c>
      <c r="AZ26" s="110">
        <v>43819</v>
      </c>
      <c r="BA26" s="94" t="s">
        <v>512</v>
      </c>
      <c r="BB26" s="117" t="s">
        <v>24</v>
      </c>
      <c r="BC26" s="117" t="s">
        <v>656</v>
      </c>
      <c r="BD26" s="131" t="s">
        <v>508</v>
      </c>
      <c r="BE26" s="131" t="s">
        <v>789</v>
      </c>
      <c r="BF26" s="78" t="s">
        <v>318</v>
      </c>
      <c r="BG26" s="75" t="s">
        <v>186</v>
      </c>
      <c r="BH26" s="75" t="s">
        <v>186</v>
      </c>
      <c r="BI26" s="75" t="s">
        <v>318</v>
      </c>
      <c r="BJ26" s="75" t="s">
        <v>186</v>
      </c>
      <c r="BK26" s="75" t="s">
        <v>186</v>
      </c>
      <c r="BL26" s="78" t="s">
        <v>318</v>
      </c>
      <c r="BM26" s="75" t="s">
        <v>186</v>
      </c>
      <c r="BN26" s="75" t="s">
        <v>186</v>
      </c>
      <c r="BO26" s="75" t="s">
        <v>186</v>
      </c>
      <c r="BP26" s="75" t="s">
        <v>186</v>
      </c>
      <c r="BQ26" s="75" t="s">
        <v>186</v>
      </c>
      <c r="BR26" s="75" t="s">
        <v>186</v>
      </c>
      <c r="BS26" s="79" t="s">
        <v>186</v>
      </c>
      <c r="BT26" s="75" t="s">
        <v>186</v>
      </c>
      <c r="BU26" s="75" t="s">
        <v>186</v>
      </c>
      <c r="BV26" s="75" t="s">
        <v>186</v>
      </c>
      <c r="BW26" s="77" t="s">
        <v>186</v>
      </c>
      <c r="BX26" s="77" t="s">
        <v>186</v>
      </c>
      <c r="BY26" s="77" t="s">
        <v>579</v>
      </c>
      <c r="BZ26" s="77" t="s">
        <v>318</v>
      </c>
      <c r="CA26" s="77" t="s">
        <v>318</v>
      </c>
      <c r="CB26" s="77" t="s">
        <v>186</v>
      </c>
      <c r="CC26" s="77" t="s">
        <v>186</v>
      </c>
      <c r="CD26" s="77" t="s">
        <v>186</v>
      </c>
      <c r="CE26" s="77" t="s">
        <v>517</v>
      </c>
      <c r="CF26" s="83" t="s">
        <v>318</v>
      </c>
      <c r="CG26" s="77" t="s">
        <v>186</v>
      </c>
      <c r="CH26" s="80" t="s">
        <v>318</v>
      </c>
      <c r="CI26" s="77" t="s">
        <v>186</v>
      </c>
      <c r="CJ26" s="77" t="s">
        <v>186</v>
      </c>
      <c r="CK26" s="85" t="s">
        <v>508</v>
      </c>
      <c r="CL26" s="77" t="s">
        <v>603</v>
      </c>
      <c r="CM26" s="77" t="s">
        <v>24</v>
      </c>
      <c r="CN26" s="157" t="s">
        <v>604</v>
      </c>
      <c r="CO26" s="78" t="s">
        <v>318</v>
      </c>
      <c r="CP26" s="85" t="s">
        <v>186</v>
      </c>
      <c r="CQ26" s="85" t="s">
        <v>186</v>
      </c>
      <c r="CR26" s="77" t="s">
        <v>318</v>
      </c>
      <c r="CS26" s="85" t="s">
        <v>186</v>
      </c>
      <c r="CT26" s="77" t="s">
        <v>318</v>
      </c>
      <c r="CU26" s="77" t="s">
        <v>605</v>
      </c>
      <c r="CV26" s="85" t="s">
        <v>318</v>
      </c>
      <c r="CW26" s="77" t="s">
        <v>186</v>
      </c>
      <c r="CX26" s="77" t="s">
        <v>186</v>
      </c>
      <c r="CY26" s="85" t="s">
        <v>318</v>
      </c>
      <c r="CZ26" s="77" t="s">
        <v>186</v>
      </c>
      <c r="DA26" s="85" t="s">
        <v>318</v>
      </c>
      <c r="DB26" s="77" t="s">
        <v>606</v>
      </c>
      <c r="DC26" s="77" t="s">
        <v>318</v>
      </c>
      <c r="DD26" s="77" t="s">
        <v>186</v>
      </c>
      <c r="DE26" s="77" t="s">
        <v>186</v>
      </c>
      <c r="DF26" s="79" t="s">
        <v>318</v>
      </c>
      <c r="DG26" s="77" t="s">
        <v>186</v>
      </c>
      <c r="DH26" s="77" t="s">
        <v>186</v>
      </c>
      <c r="DI26" s="77" t="s">
        <v>318</v>
      </c>
      <c r="DJ26" s="75" t="s">
        <v>186</v>
      </c>
      <c r="DK26" s="75" t="s">
        <v>318</v>
      </c>
      <c r="DL26" s="75" t="s">
        <v>186</v>
      </c>
      <c r="DM26" s="75" t="s">
        <v>318</v>
      </c>
      <c r="DN26" s="77" t="s">
        <v>318</v>
      </c>
      <c r="DO26" s="77" t="s">
        <v>186</v>
      </c>
      <c r="DP26" s="77" t="s">
        <v>186</v>
      </c>
      <c r="DQ26" s="79" t="s">
        <v>318</v>
      </c>
      <c r="DR26" s="77" t="s">
        <v>186</v>
      </c>
      <c r="DS26" s="77" t="s">
        <v>186</v>
      </c>
      <c r="DT26" s="77" t="s">
        <v>318</v>
      </c>
      <c r="DU26" s="77" t="s">
        <v>186</v>
      </c>
      <c r="DV26" s="77" t="s">
        <v>186</v>
      </c>
      <c r="DW26" s="77" t="s">
        <v>186</v>
      </c>
      <c r="DX26" s="77" t="s">
        <v>318</v>
      </c>
      <c r="DY26" s="77" t="s">
        <v>607</v>
      </c>
      <c r="DZ26" s="77" t="s">
        <v>318</v>
      </c>
      <c r="EA26" s="77" t="s">
        <v>186</v>
      </c>
      <c r="EB26" s="77" t="s">
        <v>186</v>
      </c>
      <c r="EC26" s="77" t="s">
        <v>186</v>
      </c>
      <c r="ED26" s="77" t="s">
        <v>186</v>
      </c>
      <c r="EE26" s="77" t="s">
        <v>186</v>
      </c>
      <c r="EF26" s="77" t="s">
        <v>527</v>
      </c>
      <c r="EG26" s="77" t="s">
        <v>318</v>
      </c>
      <c r="EH26" s="77" t="s">
        <v>608</v>
      </c>
      <c r="EI26" s="77" t="s">
        <v>608</v>
      </c>
      <c r="EJ26" s="85" t="s">
        <v>318</v>
      </c>
      <c r="EK26" s="77" t="s">
        <v>608</v>
      </c>
      <c r="EL26" s="77" t="s">
        <v>318</v>
      </c>
      <c r="EM26" s="77" t="s">
        <v>609</v>
      </c>
      <c r="EN26" s="77" t="s">
        <v>318</v>
      </c>
      <c r="EO26" s="77" t="s">
        <v>186</v>
      </c>
      <c r="EP26" s="77" t="s">
        <v>186</v>
      </c>
      <c r="EQ26" s="79" t="s">
        <v>318</v>
      </c>
      <c r="ER26" s="77" t="s">
        <v>186</v>
      </c>
      <c r="ES26" s="77" t="s">
        <v>186</v>
      </c>
      <c r="ET26" s="77" t="s">
        <v>318</v>
      </c>
      <c r="EU26" s="77" t="s">
        <v>186</v>
      </c>
      <c r="EV26" s="77" t="s">
        <v>318</v>
      </c>
      <c r="EW26" s="77" t="s">
        <v>186</v>
      </c>
      <c r="EX26" s="77" t="s">
        <v>318</v>
      </c>
      <c r="EY26" s="84" t="s">
        <v>186</v>
      </c>
      <c r="EZ26" s="84" t="s">
        <v>186</v>
      </c>
      <c r="FA26" s="84" t="s">
        <v>186</v>
      </c>
      <c r="FB26" s="79" t="s">
        <v>186</v>
      </c>
      <c r="FC26" s="84" t="s">
        <v>186</v>
      </c>
      <c r="FD26" s="84" t="s">
        <v>186</v>
      </c>
      <c r="FE26" s="84" t="s">
        <v>186</v>
      </c>
      <c r="FF26" s="86" t="s">
        <v>186</v>
      </c>
      <c r="FG26" s="86" t="s">
        <v>186</v>
      </c>
      <c r="FH26" s="86" t="s">
        <v>610</v>
      </c>
      <c r="FI26" s="77" t="s">
        <v>318</v>
      </c>
      <c r="FJ26" s="83" t="s">
        <v>186</v>
      </c>
      <c r="FK26" s="83" t="s">
        <v>186</v>
      </c>
      <c r="FL26" s="83" t="s">
        <v>186</v>
      </c>
      <c r="FM26" s="85" t="s">
        <v>318</v>
      </c>
      <c r="FN26" s="86" t="s">
        <v>186</v>
      </c>
      <c r="FO26" s="77" t="s">
        <v>527</v>
      </c>
      <c r="FP26" s="86" t="s">
        <v>318</v>
      </c>
      <c r="FQ26" s="85" t="s">
        <v>186</v>
      </c>
      <c r="FR26" s="85" t="s">
        <v>186</v>
      </c>
      <c r="FS26" s="80" t="s">
        <v>186</v>
      </c>
      <c r="FT26" s="85" t="s">
        <v>186</v>
      </c>
      <c r="FU26" s="85" t="s">
        <v>186</v>
      </c>
      <c r="FV26" s="187" t="s">
        <v>528</v>
      </c>
      <c r="FW26" s="75" t="s">
        <v>318</v>
      </c>
      <c r="FX26" s="78" t="s">
        <v>186</v>
      </c>
      <c r="FY26" s="78" t="s">
        <v>186</v>
      </c>
      <c r="FZ26" s="78"/>
      <c r="GA26" s="78" t="s">
        <v>318</v>
      </c>
      <c r="GB26" s="78" t="s">
        <v>186</v>
      </c>
      <c r="GC26" s="78" t="s">
        <v>318</v>
      </c>
      <c r="GD26" s="84" t="s">
        <v>529</v>
      </c>
      <c r="GE26" s="192" t="s">
        <v>318</v>
      </c>
      <c r="GF26" s="78" t="s">
        <v>186</v>
      </c>
      <c r="GG26" s="78" t="s">
        <v>186</v>
      </c>
      <c r="GH26" s="78" t="s">
        <v>186</v>
      </c>
      <c r="GI26" s="78" t="s">
        <v>318</v>
      </c>
      <c r="GJ26" s="78" t="s">
        <v>186</v>
      </c>
      <c r="GK26" s="78" t="s">
        <v>318</v>
      </c>
      <c r="GL26" s="82" t="s">
        <v>530</v>
      </c>
      <c r="GM26" s="85" t="s">
        <v>318</v>
      </c>
      <c r="GN26" s="85" t="s">
        <v>186</v>
      </c>
      <c r="GO26" s="78" t="s">
        <v>186</v>
      </c>
      <c r="GP26" s="78"/>
      <c r="GQ26" s="85" t="s">
        <v>186</v>
      </c>
      <c r="GR26" s="85" t="s">
        <v>186</v>
      </c>
      <c r="GS26" s="78" t="s">
        <v>318</v>
      </c>
      <c r="GT26" s="78" t="s">
        <v>186</v>
      </c>
      <c r="GU26" s="78" t="s">
        <v>318</v>
      </c>
      <c r="GV26" s="82" t="s">
        <v>531</v>
      </c>
      <c r="GW26" s="76" t="s">
        <v>318</v>
      </c>
      <c r="GX26" s="78" t="s">
        <v>186</v>
      </c>
      <c r="GY26" s="78" t="s">
        <v>186</v>
      </c>
      <c r="GZ26" s="80" t="s">
        <v>318</v>
      </c>
      <c r="HA26" s="78" t="s">
        <v>186</v>
      </c>
      <c r="HB26" s="78" t="s">
        <v>186</v>
      </c>
      <c r="HC26" s="86" t="s">
        <v>186</v>
      </c>
      <c r="HD26" s="86" t="s">
        <v>186</v>
      </c>
      <c r="HE26" s="114" t="s">
        <v>735</v>
      </c>
      <c r="HF26" s="77" t="s">
        <v>318</v>
      </c>
      <c r="HG26" s="78" t="s">
        <v>186</v>
      </c>
      <c r="HH26" s="78" t="s">
        <v>318</v>
      </c>
      <c r="HI26" s="78" t="s">
        <v>186</v>
      </c>
      <c r="HJ26" s="78" t="s">
        <v>318</v>
      </c>
      <c r="HK26" s="75" t="s">
        <v>533</v>
      </c>
      <c r="HL26" s="87" t="s">
        <v>318</v>
      </c>
      <c r="HM26" s="87" t="s">
        <v>186</v>
      </c>
      <c r="HN26" s="87" t="s">
        <v>186</v>
      </c>
      <c r="HO26" s="87" t="s">
        <v>186</v>
      </c>
      <c r="HP26" s="81" t="s">
        <v>318</v>
      </c>
      <c r="HQ26" s="87" t="s">
        <v>186</v>
      </c>
      <c r="HR26" s="82" t="s">
        <v>318</v>
      </c>
      <c r="HS26" s="82" t="s">
        <v>534</v>
      </c>
      <c r="HT26" s="82" t="s">
        <v>318</v>
      </c>
      <c r="HU26" s="87" t="s">
        <v>186</v>
      </c>
      <c r="HV26" s="87" t="s">
        <v>186</v>
      </c>
      <c r="HW26" s="88" t="s">
        <v>318</v>
      </c>
      <c r="HX26" s="87" t="s">
        <v>186</v>
      </c>
      <c r="HY26" s="87" t="s">
        <v>186</v>
      </c>
      <c r="HZ26" s="81" t="s">
        <v>318</v>
      </c>
      <c r="IA26" s="87" t="s">
        <v>186</v>
      </c>
      <c r="IB26" s="82" t="s">
        <v>318</v>
      </c>
      <c r="IC26" s="82" t="s">
        <v>318</v>
      </c>
      <c r="ID26" s="87" t="s">
        <v>186</v>
      </c>
      <c r="IE26" s="87" t="s">
        <v>186</v>
      </c>
      <c r="IF26" s="87" t="s">
        <v>186</v>
      </c>
      <c r="IG26" s="87" t="s">
        <v>186</v>
      </c>
      <c r="IH26" s="81" t="s">
        <v>318</v>
      </c>
      <c r="II26" s="87" t="s">
        <v>186</v>
      </c>
      <c r="IJ26" s="82" t="s">
        <v>318</v>
      </c>
      <c r="IK26" s="82" t="s">
        <v>535</v>
      </c>
      <c r="IL26" s="87" t="s">
        <v>318</v>
      </c>
      <c r="IM26" s="87" t="s">
        <v>186</v>
      </c>
      <c r="IN26" s="88" t="s">
        <v>318</v>
      </c>
      <c r="IO26" s="87" t="s">
        <v>186</v>
      </c>
      <c r="IP26" s="87" t="s">
        <v>186</v>
      </c>
      <c r="IQ26" s="81" t="s">
        <v>318</v>
      </c>
      <c r="IR26" s="87" t="s">
        <v>186</v>
      </c>
      <c r="IS26" s="82" t="s">
        <v>24</v>
      </c>
      <c r="IT26" s="86" t="s">
        <v>536</v>
      </c>
      <c r="IU26" s="87" t="s">
        <v>318</v>
      </c>
      <c r="IV26" s="87" t="s">
        <v>186</v>
      </c>
      <c r="IW26" s="88" t="s">
        <v>318</v>
      </c>
      <c r="IX26" s="87" t="s">
        <v>186</v>
      </c>
      <c r="IY26" s="87" t="s">
        <v>186</v>
      </c>
      <c r="IZ26" s="81" t="s">
        <v>318</v>
      </c>
      <c r="JA26" s="87" t="s">
        <v>186</v>
      </c>
      <c r="JB26" s="82" t="s">
        <v>24</v>
      </c>
      <c r="JC26" s="86" t="s">
        <v>537</v>
      </c>
      <c r="JD26" s="81" t="s">
        <v>318</v>
      </c>
      <c r="JE26" s="87" t="s">
        <v>186</v>
      </c>
      <c r="JF26" s="87" t="s">
        <v>538</v>
      </c>
      <c r="JG26" s="201" t="s">
        <v>318</v>
      </c>
      <c r="JH26" s="201" t="s">
        <v>186</v>
      </c>
      <c r="JI26" s="84" t="s">
        <v>318</v>
      </c>
      <c r="JJ26" s="201" t="s">
        <v>186</v>
      </c>
      <c r="JK26" s="84" t="s">
        <v>318</v>
      </c>
      <c r="JL26" s="86" t="s">
        <v>186</v>
      </c>
      <c r="JM26" s="86" t="s">
        <v>186</v>
      </c>
      <c r="JN26" s="84" t="s">
        <v>318</v>
      </c>
      <c r="JO26" s="86" t="s">
        <v>186</v>
      </c>
      <c r="JP26" s="86" t="s">
        <v>318</v>
      </c>
      <c r="JQ26" s="86" t="s">
        <v>539</v>
      </c>
      <c r="JR26" s="97" t="s">
        <v>27</v>
      </c>
      <c r="JS26" s="94" t="s">
        <v>540</v>
      </c>
      <c r="JT26" s="94" t="s">
        <v>27</v>
      </c>
      <c r="JU26" s="94" t="s">
        <v>736</v>
      </c>
      <c r="JV26" s="94" t="s">
        <v>27</v>
      </c>
      <c r="JW26" s="94" t="s">
        <v>766</v>
      </c>
      <c r="JX26" s="94" t="s">
        <v>27</v>
      </c>
      <c r="JY26" s="94" t="s">
        <v>767</v>
      </c>
      <c r="JZ26" s="94" t="s">
        <v>27</v>
      </c>
      <c r="KA26" s="94" t="s">
        <v>739</v>
      </c>
      <c r="KB26" s="94" t="s">
        <v>27</v>
      </c>
      <c r="KC26" s="94" t="s">
        <v>790</v>
      </c>
      <c r="KD26" s="94" t="s">
        <v>791</v>
      </c>
    </row>
    <row r="27" spans="1:290" s="178" customFormat="1" ht="15" hidden="1" customHeight="1" x14ac:dyDescent="0.2">
      <c r="A27" s="158">
        <v>25</v>
      </c>
      <c r="B27" s="115">
        <v>46009</v>
      </c>
      <c r="C27" s="94" t="s">
        <v>18</v>
      </c>
      <c r="D27" s="94" t="s">
        <v>126</v>
      </c>
      <c r="E27" s="94" t="s">
        <v>549</v>
      </c>
      <c r="F27" s="96" t="s">
        <v>158</v>
      </c>
      <c r="G27" s="94" t="s">
        <v>500</v>
      </c>
      <c r="H27" s="94" t="s">
        <v>792</v>
      </c>
      <c r="I27" s="96">
        <v>8305142</v>
      </c>
      <c r="J27" s="89" t="s">
        <v>159</v>
      </c>
      <c r="K27" s="89" t="s">
        <v>135</v>
      </c>
      <c r="L27" s="222" t="s">
        <v>160</v>
      </c>
      <c r="M27" s="224">
        <v>6046</v>
      </c>
      <c r="N27" s="115">
        <v>41557</v>
      </c>
      <c r="O27" s="99">
        <v>41575</v>
      </c>
      <c r="P27" s="147" t="s">
        <v>503</v>
      </c>
      <c r="Q27" s="130" t="s">
        <v>616</v>
      </c>
      <c r="R27" s="137" t="s">
        <v>505</v>
      </c>
      <c r="S27" s="254">
        <f>DATE(YEAR(N27)+15,MONTH(N27),DAY(N27))</f>
        <v>47036</v>
      </c>
      <c r="T27" s="119">
        <f t="shared" si="0"/>
        <v>44574</v>
      </c>
      <c r="U27" s="103" t="s">
        <v>27</v>
      </c>
      <c r="V27" s="205" t="s">
        <v>25</v>
      </c>
      <c r="W27" s="209">
        <v>20214300283753</v>
      </c>
      <c r="X27" s="102">
        <v>44453</v>
      </c>
      <c r="Y27" s="211">
        <v>20237100217133</v>
      </c>
      <c r="Z27" s="252">
        <v>45113</v>
      </c>
      <c r="AA27" s="106" t="s">
        <v>155</v>
      </c>
      <c r="AB27" s="110">
        <v>43713</v>
      </c>
      <c r="AC27" s="259" t="s">
        <v>27</v>
      </c>
      <c r="AD27" s="167">
        <f t="shared" si="1"/>
        <v>83.178082191780817</v>
      </c>
      <c r="AE27" s="108" t="s">
        <v>507</v>
      </c>
      <c r="AF27" s="109">
        <v>20196200017552</v>
      </c>
      <c r="AG27" s="110">
        <v>43479</v>
      </c>
      <c r="AH27" s="94" t="s">
        <v>508</v>
      </c>
      <c r="AI27" s="94" t="s">
        <v>728</v>
      </c>
      <c r="AJ27" s="94" t="s">
        <v>508</v>
      </c>
      <c r="AK27" s="97" t="s">
        <v>793</v>
      </c>
      <c r="AL27" s="77" t="s">
        <v>318</v>
      </c>
      <c r="AM27" s="77" t="s">
        <v>186</v>
      </c>
      <c r="AN27" s="77" t="s">
        <v>318</v>
      </c>
      <c r="AO27" s="77" t="s">
        <v>186</v>
      </c>
      <c r="AP27" s="77" t="s">
        <v>318</v>
      </c>
      <c r="AQ27" s="77" t="s">
        <v>600</v>
      </c>
      <c r="AR27" s="77" t="s">
        <v>318</v>
      </c>
      <c r="AS27" s="75" t="s">
        <v>186</v>
      </c>
      <c r="AT27" s="75" t="s">
        <v>186</v>
      </c>
      <c r="AU27" s="75" t="s">
        <v>318</v>
      </c>
      <c r="AV27" s="75" t="s">
        <v>186</v>
      </c>
      <c r="AW27" s="75" t="s">
        <v>318</v>
      </c>
      <c r="AX27" s="75" t="s">
        <v>601</v>
      </c>
      <c r="AY27" s="96">
        <v>2466</v>
      </c>
      <c r="AZ27" s="110">
        <v>43713</v>
      </c>
      <c r="BA27" s="94" t="s">
        <v>512</v>
      </c>
      <c r="BB27" s="117" t="s">
        <v>24</v>
      </c>
      <c r="BC27" s="117" t="s">
        <v>656</v>
      </c>
      <c r="BD27" s="131" t="s">
        <v>508</v>
      </c>
      <c r="BE27" s="131" t="s">
        <v>794</v>
      </c>
      <c r="BF27" s="78" t="s">
        <v>318</v>
      </c>
      <c r="BG27" s="75" t="s">
        <v>186</v>
      </c>
      <c r="BH27" s="75" t="s">
        <v>186</v>
      </c>
      <c r="BI27" s="75" t="s">
        <v>318</v>
      </c>
      <c r="BJ27" s="75" t="s">
        <v>186</v>
      </c>
      <c r="BK27" s="75" t="s">
        <v>186</v>
      </c>
      <c r="BL27" s="78" t="s">
        <v>318</v>
      </c>
      <c r="BM27" s="75" t="s">
        <v>186</v>
      </c>
      <c r="BN27" s="75" t="s">
        <v>186</v>
      </c>
      <c r="BO27" s="75" t="s">
        <v>186</v>
      </c>
      <c r="BP27" s="75" t="s">
        <v>186</v>
      </c>
      <c r="BQ27" s="75" t="s">
        <v>186</v>
      </c>
      <c r="BR27" s="75" t="s">
        <v>186</v>
      </c>
      <c r="BS27" s="79" t="s">
        <v>186</v>
      </c>
      <c r="BT27" s="75" t="s">
        <v>186</v>
      </c>
      <c r="BU27" s="75" t="s">
        <v>186</v>
      </c>
      <c r="BV27" s="75" t="s">
        <v>186</v>
      </c>
      <c r="BW27" s="77" t="s">
        <v>186</v>
      </c>
      <c r="BX27" s="77" t="s">
        <v>186</v>
      </c>
      <c r="BY27" s="77" t="s">
        <v>579</v>
      </c>
      <c r="BZ27" s="77" t="s">
        <v>318</v>
      </c>
      <c r="CA27" s="77" t="s">
        <v>318</v>
      </c>
      <c r="CB27" s="77" t="s">
        <v>186</v>
      </c>
      <c r="CC27" s="77" t="s">
        <v>186</v>
      </c>
      <c r="CD27" s="77" t="s">
        <v>186</v>
      </c>
      <c r="CE27" s="77" t="s">
        <v>517</v>
      </c>
      <c r="CF27" s="83" t="s">
        <v>318</v>
      </c>
      <c r="CG27" s="77" t="s">
        <v>186</v>
      </c>
      <c r="CH27" s="80" t="s">
        <v>318</v>
      </c>
      <c r="CI27" s="77" t="s">
        <v>186</v>
      </c>
      <c r="CJ27" s="77" t="s">
        <v>186</v>
      </c>
      <c r="CK27" s="85" t="s">
        <v>508</v>
      </c>
      <c r="CL27" s="77" t="s">
        <v>603</v>
      </c>
      <c r="CM27" s="77" t="s">
        <v>24</v>
      </c>
      <c r="CN27" s="157" t="s">
        <v>604</v>
      </c>
      <c r="CO27" s="78" t="s">
        <v>318</v>
      </c>
      <c r="CP27" s="85" t="s">
        <v>186</v>
      </c>
      <c r="CQ27" s="85" t="s">
        <v>186</v>
      </c>
      <c r="CR27" s="77" t="s">
        <v>318</v>
      </c>
      <c r="CS27" s="85" t="s">
        <v>186</v>
      </c>
      <c r="CT27" s="77" t="s">
        <v>318</v>
      </c>
      <c r="CU27" s="77" t="s">
        <v>605</v>
      </c>
      <c r="CV27" s="85" t="s">
        <v>318</v>
      </c>
      <c r="CW27" s="77" t="s">
        <v>186</v>
      </c>
      <c r="CX27" s="77" t="s">
        <v>186</v>
      </c>
      <c r="CY27" s="85" t="s">
        <v>318</v>
      </c>
      <c r="CZ27" s="77" t="s">
        <v>186</v>
      </c>
      <c r="DA27" s="85" t="s">
        <v>318</v>
      </c>
      <c r="DB27" s="77" t="s">
        <v>606</v>
      </c>
      <c r="DC27" s="77" t="s">
        <v>318</v>
      </c>
      <c r="DD27" s="77" t="s">
        <v>186</v>
      </c>
      <c r="DE27" s="77" t="s">
        <v>186</v>
      </c>
      <c r="DF27" s="79" t="s">
        <v>318</v>
      </c>
      <c r="DG27" s="77" t="s">
        <v>186</v>
      </c>
      <c r="DH27" s="77" t="s">
        <v>186</v>
      </c>
      <c r="DI27" s="77" t="s">
        <v>318</v>
      </c>
      <c r="DJ27" s="75" t="s">
        <v>186</v>
      </c>
      <c r="DK27" s="75" t="s">
        <v>318</v>
      </c>
      <c r="DL27" s="75" t="s">
        <v>186</v>
      </c>
      <c r="DM27" s="75" t="s">
        <v>318</v>
      </c>
      <c r="DN27" s="77" t="s">
        <v>318</v>
      </c>
      <c r="DO27" s="77" t="s">
        <v>186</v>
      </c>
      <c r="DP27" s="77" t="s">
        <v>186</v>
      </c>
      <c r="DQ27" s="79" t="s">
        <v>318</v>
      </c>
      <c r="DR27" s="77" t="s">
        <v>186</v>
      </c>
      <c r="DS27" s="77" t="s">
        <v>186</v>
      </c>
      <c r="DT27" s="77" t="s">
        <v>318</v>
      </c>
      <c r="DU27" s="77" t="s">
        <v>186</v>
      </c>
      <c r="DV27" s="77" t="s">
        <v>186</v>
      </c>
      <c r="DW27" s="77" t="s">
        <v>186</v>
      </c>
      <c r="DX27" s="77" t="s">
        <v>318</v>
      </c>
      <c r="DY27" s="77" t="s">
        <v>607</v>
      </c>
      <c r="DZ27" s="77" t="s">
        <v>318</v>
      </c>
      <c r="EA27" s="77" t="s">
        <v>186</v>
      </c>
      <c r="EB27" s="77" t="s">
        <v>186</v>
      </c>
      <c r="EC27" s="77" t="s">
        <v>186</v>
      </c>
      <c r="ED27" s="77" t="s">
        <v>186</v>
      </c>
      <c r="EE27" s="77" t="s">
        <v>186</v>
      </c>
      <c r="EF27" s="77" t="s">
        <v>527</v>
      </c>
      <c r="EG27" s="77" t="s">
        <v>318</v>
      </c>
      <c r="EH27" s="77" t="s">
        <v>608</v>
      </c>
      <c r="EI27" s="77" t="s">
        <v>608</v>
      </c>
      <c r="EJ27" s="85" t="s">
        <v>318</v>
      </c>
      <c r="EK27" s="77" t="s">
        <v>608</v>
      </c>
      <c r="EL27" s="77" t="s">
        <v>318</v>
      </c>
      <c r="EM27" s="77" t="s">
        <v>609</v>
      </c>
      <c r="EN27" s="77" t="s">
        <v>318</v>
      </c>
      <c r="EO27" s="77" t="s">
        <v>186</v>
      </c>
      <c r="EP27" s="77" t="s">
        <v>186</v>
      </c>
      <c r="EQ27" s="79" t="s">
        <v>318</v>
      </c>
      <c r="ER27" s="77" t="s">
        <v>186</v>
      </c>
      <c r="ES27" s="77" t="s">
        <v>186</v>
      </c>
      <c r="ET27" s="77" t="s">
        <v>318</v>
      </c>
      <c r="EU27" s="77" t="s">
        <v>186</v>
      </c>
      <c r="EV27" s="77" t="s">
        <v>318</v>
      </c>
      <c r="EW27" s="77" t="s">
        <v>186</v>
      </c>
      <c r="EX27" s="77" t="s">
        <v>318</v>
      </c>
      <c r="EY27" s="84" t="s">
        <v>186</v>
      </c>
      <c r="EZ27" s="84" t="s">
        <v>186</v>
      </c>
      <c r="FA27" s="84" t="s">
        <v>186</v>
      </c>
      <c r="FB27" s="79" t="s">
        <v>186</v>
      </c>
      <c r="FC27" s="84" t="s">
        <v>186</v>
      </c>
      <c r="FD27" s="84" t="s">
        <v>186</v>
      </c>
      <c r="FE27" s="84" t="s">
        <v>186</v>
      </c>
      <c r="FF27" s="86" t="s">
        <v>186</v>
      </c>
      <c r="FG27" s="86" t="s">
        <v>186</v>
      </c>
      <c r="FH27" s="86" t="s">
        <v>610</v>
      </c>
      <c r="FI27" s="77" t="s">
        <v>318</v>
      </c>
      <c r="FJ27" s="83" t="s">
        <v>186</v>
      </c>
      <c r="FK27" s="83" t="s">
        <v>186</v>
      </c>
      <c r="FL27" s="83" t="s">
        <v>186</v>
      </c>
      <c r="FM27" s="85" t="s">
        <v>318</v>
      </c>
      <c r="FN27" s="86" t="s">
        <v>186</v>
      </c>
      <c r="FO27" s="77" t="s">
        <v>527</v>
      </c>
      <c r="FP27" s="86" t="s">
        <v>318</v>
      </c>
      <c r="FQ27" s="85" t="s">
        <v>186</v>
      </c>
      <c r="FR27" s="85" t="s">
        <v>186</v>
      </c>
      <c r="FS27" s="80" t="s">
        <v>186</v>
      </c>
      <c r="FT27" s="85" t="s">
        <v>186</v>
      </c>
      <c r="FU27" s="85" t="s">
        <v>186</v>
      </c>
      <c r="FV27" s="187" t="s">
        <v>528</v>
      </c>
      <c r="FW27" s="75" t="s">
        <v>318</v>
      </c>
      <c r="FX27" s="78" t="s">
        <v>186</v>
      </c>
      <c r="FY27" s="78" t="s">
        <v>186</v>
      </c>
      <c r="FZ27" s="78"/>
      <c r="GA27" s="78" t="s">
        <v>318</v>
      </c>
      <c r="GB27" s="78" t="s">
        <v>186</v>
      </c>
      <c r="GC27" s="78" t="s">
        <v>318</v>
      </c>
      <c r="GD27" s="84" t="s">
        <v>529</v>
      </c>
      <c r="GE27" s="192" t="s">
        <v>318</v>
      </c>
      <c r="GF27" s="78" t="s">
        <v>186</v>
      </c>
      <c r="GG27" s="78" t="s">
        <v>186</v>
      </c>
      <c r="GH27" s="78" t="s">
        <v>186</v>
      </c>
      <c r="GI27" s="78" t="s">
        <v>318</v>
      </c>
      <c r="GJ27" s="78" t="s">
        <v>186</v>
      </c>
      <c r="GK27" s="78" t="s">
        <v>318</v>
      </c>
      <c r="GL27" s="82" t="s">
        <v>530</v>
      </c>
      <c r="GM27" s="85" t="s">
        <v>318</v>
      </c>
      <c r="GN27" s="85" t="s">
        <v>186</v>
      </c>
      <c r="GO27" s="78" t="s">
        <v>186</v>
      </c>
      <c r="GP27" s="78"/>
      <c r="GQ27" s="85" t="s">
        <v>186</v>
      </c>
      <c r="GR27" s="85" t="s">
        <v>186</v>
      </c>
      <c r="GS27" s="78" t="s">
        <v>318</v>
      </c>
      <c r="GT27" s="78" t="s">
        <v>186</v>
      </c>
      <c r="GU27" s="78" t="s">
        <v>318</v>
      </c>
      <c r="GV27" s="82" t="s">
        <v>531</v>
      </c>
      <c r="GW27" s="76" t="s">
        <v>318</v>
      </c>
      <c r="GX27" s="78" t="s">
        <v>186</v>
      </c>
      <c r="GY27" s="78" t="s">
        <v>186</v>
      </c>
      <c r="GZ27" s="80" t="s">
        <v>318</v>
      </c>
      <c r="HA27" s="78" t="s">
        <v>186</v>
      </c>
      <c r="HB27" s="78" t="s">
        <v>186</v>
      </c>
      <c r="HC27" s="86" t="s">
        <v>186</v>
      </c>
      <c r="HD27" s="86" t="s">
        <v>186</v>
      </c>
      <c r="HE27" s="114" t="s">
        <v>735</v>
      </c>
      <c r="HF27" s="77" t="s">
        <v>318</v>
      </c>
      <c r="HG27" s="78" t="s">
        <v>186</v>
      </c>
      <c r="HH27" s="78" t="s">
        <v>318</v>
      </c>
      <c r="HI27" s="78" t="s">
        <v>186</v>
      </c>
      <c r="HJ27" s="78" t="s">
        <v>318</v>
      </c>
      <c r="HK27" s="75" t="s">
        <v>533</v>
      </c>
      <c r="HL27" s="87" t="s">
        <v>318</v>
      </c>
      <c r="HM27" s="87" t="s">
        <v>186</v>
      </c>
      <c r="HN27" s="87" t="s">
        <v>186</v>
      </c>
      <c r="HO27" s="87" t="s">
        <v>186</v>
      </c>
      <c r="HP27" s="81" t="s">
        <v>318</v>
      </c>
      <c r="HQ27" s="87" t="s">
        <v>186</v>
      </c>
      <c r="HR27" s="82" t="s">
        <v>318</v>
      </c>
      <c r="HS27" s="82" t="s">
        <v>534</v>
      </c>
      <c r="HT27" s="82" t="s">
        <v>318</v>
      </c>
      <c r="HU27" s="87" t="s">
        <v>186</v>
      </c>
      <c r="HV27" s="87" t="s">
        <v>186</v>
      </c>
      <c r="HW27" s="88" t="s">
        <v>318</v>
      </c>
      <c r="HX27" s="87" t="s">
        <v>186</v>
      </c>
      <c r="HY27" s="87" t="s">
        <v>186</v>
      </c>
      <c r="HZ27" s="81" t="s">
        <v>318</v>
      </c>
      <c r="IA27" s="87" t="s">
        <v>186</v>
      </c>
      <c r="IB27" s="82" t="s">
        <v>318</v>
      </c>
      <c r="IC27" s="82" t="s">
        <v>318</v>
      </c>
      <c r="ID27" s="87" t="s">
        <v>186</v>
      </c>
      <c r="IE27" s="87" t="s">
        <v>186</v>
      </c>
      <c r="IF27" s="87" t="s">
        <v>186</v>
      </c>
      <c r="IG27" s="87" t="s">
        <v>186</v>
      </c>
      <c r="IH27" s="81" t="s">
        <v>318</v>
      </c>
      <c r="II27" s="87" t="s">
        <v>186</v>
      </c>
      <c r="IJ27" s="82" t="s">
        <v>318</v>
      </c>
      <c r="IK27" s="82" t="s">
        <v>535</v>
      </c>
      <c r="IL27" s="87" t="s">
        <v>318</v>
      </c>
      <c r="IM27" s="87" t="s">
        <v>186</v>
      </c>
      <c r="IN27" s="88" t="s">
        <v>318</v>
      </c>
      <c r="IO27" s="87" t="s">
        <v>186</v>
      </c>
      <c r="IP27" s="87" t="s">
        <v>186</v>
      </c>
      <c r="IQ27" s="81" t="s">
        <v>318</v>
      </c>
      <c r="IR27" s="87" t="s">
        <v>186</v>
      </c>
      <c r="IS27" s="82" t="s">
        <v>24</v>
      </c>
      <c r="IT27" s="86" t="s">
        <v>536</v>
      </c>
      <c r="IU27" s="87" t="s">
        <v>318</v>
      </c>
      <c r="IV27" s="87" t="s">
        <v>186</v>
      </c>
      <c r="IW27" s="88" t="s">
        <v>318</v>
      </c>
      <c r="IX27" s="87" t="s">
        <v>186</v>
      </c>
      <c r="IY27" s="87" t="s">
        <v>186</v>
      </c>
      <c r="IZ27" s="81" t="s">
        <v>318</v>
      </c>
      <c r="JA27" s="87" t="s">
        <v>186</v>
      </c>
      <c r="JB27" s="82" t="s">
        <v>24</v>
      </c>
      <c r="JC27" s="86" t="s">
        <v>537</v>
      </c>
      <c r="JD27" s="81" t="s">
        <v>318</v>
      </c>
      <c r="JE27" s="87" t="s">
        <v>186</v>
      </c>
      <c r="JF27" s="87" t="s">
        <v>538</v>
      </c>
      <c r="JG27" s="201" t="s">
        <v>318</v>
      </c>
      <c r="JH27" s="201" t="s">
        <v>186</v>
      </c>
      <c r="JI27" s="84" t="s">
        <v>318</v>
      </c>
      <c r="JJ27" s="201" t="s">
        <v>186</v>
      </c>
      <c r="JK27" s="84" t="s">
        <v>318</v>
      </c>
      <c r="JL27" s="86" t="s">
        <v>186</v>
      </c>
      <c r="JM27" s="86" t="s">
        <v>186</v>
      </c>
      <c r="JN27" s="84" t="s">
        <v>318</v>
      </c>
      <c r="JO27" s="86" t="s">
        <v>186</v>
      </c>
      <c r="JP27" s="86" t="s">
        <v>318</v>
      </c>
      <c r="JQ27" s="86" t="s">
        <v>539</v>
      </c>
      <c r="JR27" s="97" t="s">
        <v>27</v>
      </c>
      <c r="JS27" s="94" t="s">
        <v>540</v>
      </c>
      <c r="JT27" s="94" t="s">
        <v>27</v>
      </c>
      <c r="JU27" s="94" t="s">
        <v>736</v>
      </c>
      <c r="JV27" s="94" t="s">
        <v>27</v>
      </c>
      <c r="JW27" s="94" t="s">
        <v>766</v>
      </c>
      <c r="JX27" s="94" t="s">
        <v>25</v>
      </c>
      <c r="JY27" s="94" t="s">
        <v>795</v>
      </c>
      <c r="JZ27" s="94" t="s">
        <v>25</v>
      </c>
      <c r="KA27" s="94" t="s">
        <v>796</v>
      </c>
      <c r="KB27" s="94" t="s">
        <v>27</v>
      </c>
      <c r="KC27" s="94" t="s">
        <v>797</v>
      </c>
      <c r="KD27" s="94" t="s">
        <v>798</v>
      </c>
    </row>
    <row r="28" spans="1:290" s="178" customFormat="1" ht="15" hidden="1" customHeight="1" x14ac:dyDescent="0.2">
      <c r="A28" s="92">
        <v>26</v>
      </c>
      <c r="B28" s="115">
        <v>46009</v>
      </c>
      <c r="C28" s="94" t="s">
        <v>18</v>
      </c>
      <c r="D28" s="94" t="s">
        <v>126</v>
      </c>
      <c r="E28" s="94" t="s">
        <v>549</v>
      </c>
      <c r="F28" s="96" t="s">
        <v>163</v>
      </c>
      <c r="G28" s="94" t="s">
        <v>500</v>
      </c>
      <c r="H28" s="95" t="s">
        <v>799</v>
      </c>
      <c r="I28" s="208">
        <v>65800629</v>
      </c>
      <c r="J28" s="89" t="s">
        <v>164</v>
      </c>
      <c r="K28" s="89" t="s">
        <v>165</v>
      </c>
      <c r="L28" s="96" t="s">
        <v>166</v>
      </c>
      <c r="M28" s="224">
        <v>712</v>
      </c>
      <c r="N28" s="115">
        <v>39279</v>
      </c>
      <c r="O28" s="115">
        <v>39560</v>
      </c>
      <c r="P28" s="147" t="s">
        <v>503</v>
      </c>
      <c r="Q28" s="130" t="s">
        <v>504</v>
      </c>
      <c r="R28" s="137" t="s">
        <v>553</v>
      </c>
      <c r="S28" s="254">
        <f>DATE(YEAR(O28)+12,MONTH(O28),DAY(O28))</f>
        <v>43943</v>
      </c>
      <c r="T28" s="119">
        <f t="shared" si="0"/>
        <v>44416</v>
      </c>
      <c r="U28" s="103" t="s">
        <v>27</v>
      </c>
      <c r="V28" s="103" t="s">
        <v>25</v>
      </c>
      <c r="W28" s="109">
        <v>20214300283753</v>
      </c>
      <c r="X28" s="102">
        <v>44453</v>
      </c>
      <c r="Y28" s="211">
        <v>20237100217133</v>
      </c>
      <c r="Z28" s="252">
        <v>45113</v>
      </c>
      <c r="AA28" s="106" t="s">
        <v>149</v>
      </c>
      <c r="AB28" s="138">
        <v>43671</v>
      </c>
      <c r="AC28" s="259" t="s">
        <v>27</v>
      </c>
      <c r="AD28" s="167">
        <f t="shared" si="1"/>
        <v>88.372602739726034</v>
      </c>
      <c r="AE28" s="108" t="s">
        <v>507</v>
      </c>
      <c r="AF28" s="109">
        <v>20186200876262</v>
      </c>
      <c r="AG28" s="110">
        <v>43321</v>
      </c>
      <c r="AH28" s="94" t="s">
        <v>508</v>
      </c>
      <c r="AI28" s="94" t="s">
        <v>728</v>
      </c>
      <c r="AJ28" s="94" t="s">
        <v>508</v>
      </c>
      <c r="AK28" s="94" t="s">
        <v>800</v>
      </c>
      <c r="AL28" s="77" t="s">
        <v>318</v>
      </c>
      <c r="AM28" s="77" t="s">
        <v>186</v>
      </c>
      <c r="AN28" s="77" t="s">
        <v>318</v>
      </c>
      <c r="AO28" s="77" t="s">
        <v>186</v>
      </c>
      <c r="AP28" s="77" t="s">
        <v>318</v>
      </c>
      <c r="AQ28" s="77" t="s">
        <v>600</v>
      </c>
      <c r="AR28" s="93" t="s">
        <v>508</v>
      </c>
      <c r="AS28" s="117">
        <v>43654</v>
      </c>
      <c r="AT28" s="117" t="s">
        <v>747</v>
      </c>
      <c r="AU28" s="131" t="s">
        <v>318</v>
      </c>
      <c r="AV28" s="117" t="s">
        <v>748</v>
      </c>
      <c r="AW28" s="131" t="s">
        <v>508</v>
      </c>
      <c r="AX28" s="131" t="s">
        <v>801</v>
      </c>
      <c r="AY28" s="94">
        <v>767</v>
      </c>
      <c r="AZ28" s="110">
        <v>43622</v>
      </c>
      <c r="BA28" s="94" t="s">
        <v>512</v>
      </c>
      <c r="BB28" s="117" t="s">
        <v>24</v>
      </c>
      <c r="BC28" s="117" t="s">
        <v>656</v>
      </c>
      <c r="BD28" s="131" t="s">
        <v>508</v>
      </c>
      <c r="BE28" s="131" t="s">
        <v>802</v>
      </c>
      <c r="BF28" s="78" t="s">
        <v>318</v>
      </c>
      <c r="BG28" s="75" t="s">
        <v>186</v>
      </c>
      <c r="BH28" s="75" t="s">
        <v>186</v>
      </c>
      <c r="BI28" s="75" t="s">
        <v>318</v>
      </c>
      <c r="BJ28" s="75" t="s">
        <v>186</v>
      </c>
      <c r="BK28" s="75" t="s">
        <v>186</v>
      </c>
      <c r="BL28" s="78" t="s">
        <v>318</v>
      </c>
      <c r="BM28" s="75" t="s">
        <v>186</v>
      </c>
      <c r="BN28" s="75" t="s">
        <v>186</v>
      </c>
      <c r="BO28" s="75" t="s">
        <v>186</v>
      </c>
      <c r="BP28" s="75" t="s">
        <v>186</v>
      </c>
      <c r="BQ28" s="75" t="s">
        <v>186</v>
      </c>
      <c r="BR28" s="75" t="s">
        <v>186</v>
      </c>
      <c r="BS28" s="79" t="s">
        <v>186</v>
      </c>
      <c r="BT28" s="75" t="s">
        <v>186</v>
      </c>
      <c r="BU28" s="75" t="s">
        <v>186</v>
      </c>
      <c r="BV28" s="75" t="s">
        <v>186</v>
      </c>
      <c r="BW28" s="77" t="s">
        <v>186</v>
      </c>
      <c r="BX28" s="77" t="s">
        <v>186</v>
      </c>
      <c r="BY28" s="77" t="s">
        <v>579</v>
      </c>
      <c r="BZ28" s="77" t="s">
        <v>318</v>
      </c>
      <c r="CA28" s="77" t="s">
        <v>318</v>
      </c>
      <c r="CB28" s="77" t="s">
        <v>186</v>
      </c>
      <c r="CC28" s="77" t="s">
        <v>186</v>
      </c>
      <c r="CD28" s="77" t="s">
        <v>186</v>
      </c>
      <c r="CE28" s="77" t="s">
        <v>517</v>
      </c>
      <c r="CF28" s="83" t="s">
        <v>318</v>
      </c>
      <c r="CG28" s="77" t="s">
        <v>186</v>
      </c>
      <c r="CH28" s="80" t="s">
        <v>318</v>
      </c>
      <c r="CI28" s="77" t="s">
        <v>186</v>
      </c>
      <c r="CJ28" s="77" t="s">
        <v>186</v>
      </c>
      <c r="CK28" s="85" t="s">
        <v>508</v>
      </c>
      <c r="CL28" s="77" t="s">
        <v>603</v>
      </c>
      <c r="CM28" s="77" t="s">
        <v>24</v>
      </c>
      <c r="CN28" s="157" t="s">
        <v>604</v>
      </c>
      <c r="CO28" s="78" t="s">
        <v>318</v>
      </c>
      <c r="CP28" s="85" t="s">
        <v>186</v>
      </c>
      <c r="CQ28" s="85" t="s">
        <v>186</v>
      </c>
      <c r="CR28" s="77" t="s">
        <v>318</v>
      </c>
      <c r="CS28" s="85" t="s">
        <v>186</v>
      </c>
      <c r="CT28" s="77" t="s">
        <v>318</v>
      </c>
      <c r="CU28" s="77" t="s">
        <v>605</v>
      </c>
      <c r="CV28" s="85" t="s">
        <v>318</v>
      </c>
      <c r="CW28" s="77" t="s">
        <v>186</v>
      </c>
      <c r="CX28" s="77" t="s">
        <v>186</v>
      </c>
      <c r="CY28" s="85" t="s">
        <v>318</v>
      </c>
      <c r="CZ28" s="77" t="s">
        <v>186</v>
      </c>
      <c r="DA28" s="85" t="s">
        <v>318</v>
      </c>
      <c r="DB28" s="77" t="s">
        <v>606</v>
      </c>
      <c r="DC28" s="77" t="s">
        <v>318</v>
      </c>
      <c r="DD28" s="77" t="s">
        <v>186</v>
      </c>
      <c r="DE28" s="77" t="s">
        <v>186</v>
      </c>
      <c r="DF28" s="79" t="s">
        <v>318</v>
      </c>
      <c r="DG28" s="77" t="s">
        <v>186</v>
      </c>
      <c r="DH28" s="77" t="s">
        <v>186</v>
      </c>
      <c r="DI28" s="77" t="s">
        <v>318</v>
      </c>
      <c r="DJ28" s="75" t="s">
        <v>186</v>
      </c>
      <c r="DK28" s="75" t="s">
        <v>318</v>
      </c>
      <c r="DL28" s="75" t="s">
        <v>186</v>
      </c>
      <c r="DM28" s="75" t="s">
        <v>318</v>
      </c>
      <c r="DN28" s="77" t="s">
        <v>318</v>
      </c>
      <c r="DO28" s="77" t="s">
        <v>186</v>
      </c>
      <c r="DP28" s="77" t="s">
        <v>186</v>
      </c>
      <c r="DQ28" s="79" t="s">
        <v>318</v>
      </c>
      <c r="DR28" s="77" t="s">
        <v>186</v>
      </c>
      <c r="DS28" s="77" t="s">
        <v>186</v>
      </c>
      <c r="DT28" s="77" t="s">
        <v>318</v>
      </c>
      <c r="DU28" s="77" t="s">
        <v>186</v>
      </c>
      <c r="DV28" s="77" t="s">
        <v>186</v>
      </c>
      <c r="DW28" s="77" t="s">
        <v>186</v>
      </c>
      <c r="DX28" s="77" t="s">
        <v>318</v>
      </c>
      <c r="DY28" s="77" t="s">
        <v>607</v>
      </c>
      <c r="DZ28" s="77" t="s">
        <v>318</v>
      </c>
      <c r="EA28" s="77" t="s">
        <v>186</v>
      </c>
      <c r="EB28" s="77" t="s">
        <v>186</v>
      </c>
      <c r="EC28" s="77" t="s">
        <v>186</v>
      </c>
      <c r="ED28" s="77" t="s">
        <v>186</v>
      </c>
      <c r="EE28" s="77" t="s">
        <v>186</v>
      </c>
      <c r="EF28" s="77" t="s">
        <v>527</v>
      </c>
      <c r="EG28" s="108" t="s">
        <v>803</v>
      </c>
      <c r="EH28" s="110">
        <v>43654</v>
      </c>
      <c r="EI28" s="93" t="s">
        <v>508</v>
      </c>
      <c r="EJ28" s="93" t="s">
        <v>318</v>
      </c>
      <c r="EK28" s="94" t="s">
        <v>804</v>
      </c>
      <c r="EL28" s="94" t="s">
        <v>508</v>
      </c>
      <c r="EM28" s="94" t="s">
        <v>805</v>
      </c>
      <c r="EN28" s="77" t="s">
        <v>318</v>
      </c>
      <c r="EO28" s="77" t="s">
        <v>186</v>
      </c>
      <c r="EP28" s="77" t="s">
        <v>186</v>
      </c>
      <c r="EQ28" s="79" t="s">
        <v>318</v>
      </c>
      <c r="ER28" s="77" t="s">
        <v>186</v>
      </c>
      <c r="ES28" s="77" t="s">
        <v>186</v>
      </c>
      <c r="ET28" s="77" t="s">
        <v>318</v>
      </c>
      <c r="EU28" s="77" t="s">
        <v>186</v>
      </c>
      <c r="EV28" s="77" t="s">
        <v>318</v>
      </c>
      <c r="EW28" s="77" t="s">
        <v>186</v>
      </c>
      <c r="EX28" s="77" t="s">
        <v>318</v>
      </c>
      <c r="EY28" s="84" t="s">
        <v>186</v>
      </c>
      <c r="EZ28" s="84" t="s">
        <v>186</v>
      </c>
      <c r="FA28" s="84" t="s">
        <v>186</v>
      </c>
      <c r="FB28" s="79" t="s">
        <v>186</v>
      </c>
      <c r="FC28" s="84" t="s">
        <v>186</v>
      </c>
      <c r="FD28" s="84" t="s">
        <v>186</v>
      </c>
      <c r="FE28" s="84" t="s">
        <v>186</v>
      </c>
      <c r="FF28" s="86" t="s">
        <v>186</v>
      </c>
      <c r="FG28" s="86" t="s">
        <v>186</v>
      </c>
      <c r="FH28" s="86" t="s">
        <v>610</v>
      </c>
      <c r="FI28" s="77" t="s">
        <v>318</v>
      </c>
      <c r="FJ28" s="83" t="s">
        <v>186</v>
      </c>
      <c r="FK28" s="83" t="s">
        <v>186</v>
      </c>
      <c r="FL28" s="83" t="s">
        <v>186</v>
      </c>
      <c r="FM28" s="85" t="s">
        <v>318</v>
      </c>
      <c r="FN28" s="86" t="s">
        <v>186</v>
      </c>
      <c r="FO28" s="77" t="s">
        <v>527</v>
      </c>
      <c r="FP28" s="113">
        <v>20197101117071</v>
      </c>
      <c r="FQ28" s="115">
        <v>43795</v>
      </c>
      <c r="FR28" s="129" t="s">
        <v>507</v>
      </c>
      <c r="FS28" s="101" t="s">
        <v>318</v>
      </c>
      <c r="FT28" s="101" t="s">
        <v>318</v>
      </c>
      <c r="FU28" s="129" t="s">
        <v>186</v>
      </c>
      <c r="FV28" s="168" t="s">
        <v>806</v>
      </c>
      <c r="FW28" s="75" t="s">
        <v>318</v>
      </c>
      <c r="FX28" s="78" t="s">
        <v>186</v>
      </c>
      <c r="FY28" s="78" t="s">
        <v>186</v>
      </c>
      <c r="FZ28" s="78"/>
      <c r="GA28" s="78" t="s">
        <v>318</v>
      </c>
      <c r="GB28" s="78" t="s">
        <v>186</v>
      </c>
      <c r="GC28" s="78" t="s">
        <v>318</v>
      </c>
      <c r="GD28" s="84" t="s">
        <v>529</v>
      </c>
      <c r="GE28" s="192" t="s">
        <v>318</v>
      </c>
      <c r="GF28" s="78" t="s">
        <v>186</v>
      </c>
      <c r="GG28" s="78" t="s">
        <v>186</v>
      </c>
      <c r="GH28" s="78" t="s">
        <v>186</v>
      </c>
      <c r="GI28" s="78" t="s">
        <v>318</v>
      </c>
      <c r="GJ28" s="78" t="s">
        <v>186</v>
      </c>
      <c r="GK28" s="78" t="s">
        <v>318</v>
      </c>
      <c r="GL28" s="82" t="s">
        <v>530</v>
      </c>
      <c r="GM28" s="85" t="s">
        <v>318</v>
      </c>
      <c r="GN28" s="85" t="s">
        <v>186</v>
      </c>
      <c r="GO28" s="78" t="s">
        <v>186</v>
      </c>
      <c r="GP28" s="78"/>
      <c r="GQ28" s="85" t="s">
        <v>186</v>
      </c>
      <c r="GR28" s="85" t="s">
        <v>186</v>
      </c>
      <c r="GS28" s="78" t="s">
        <v>318</v>
      </c>
      <c r="GT28" s="78" t="s">
        <v>186</v>
      </c>
      <c r="GU28" s="78" t="s">
        <v>318</v>
      </c>
      <c r="GV28" s="82" t="s">
        <v>531</v>
      </c>
      <c r="GW28" s="76" t="s">
        <v>318</v>
      </c>
      <c r="GX28" s="78" t="s">
        <v>186</v>
      </c>
      <c r="GY28" s="78" t="s">
        <v>186</v>
      </c>
      <c r="GZ28" s="80" t="s">
        <v>318</v>
      </c>
      <c r="HA28" s="78" t="s">
        <v>186</v>
      </c>
      <c r="HB28" s="78" t="s">
        <v>186</v>
      </c>
      <c r="HC28" s="86" t="s">
        <v>186</v>
      </c>
      <c r="HD28" s="86" t="s">
        <v>186</v>
      </c>
      <c r="HE28" s="82" t="s">
        <v>807</v>
      </c>
      <c r="HF28" s="77" t="s">
        <v>318</v>
      </c>
      <c r="HG28" s="78" t="s">
        <v>186</v>
      </c>
      <c r="HH28" s="78" t="s">
        <v>318</v>
      </c>
      <c r="HI28" s="78" t="s">
        <v>186</v>
      </c>
      <c r="HJ28" s="78" t="s">
        <v>318</v>
      </c>
      <c r="HK28" s="75" t="s">
        <v>533</v>
      </c>
      <c r="HL28" s="87" t="s">
        <v>318</v>
      </c>
      <c r="HM28" s="87" t="s">
        <v>186</v>
      </c>
      <c r="HN28" s="87" t="s">
        <v>186</v>
      </c>
      <c r="HO28" s="87" t="s">
        <v>186</v>
      </c>
      <c r="HP28" s="81" t="s">
        <v>318</v>
      </c>
      <c r="HQ28" s="87" t="s">
        <v>186</v>
      </c>
      <c r="HR28" s="82" t="s">
        <v>318</v>
      </c>
      <c r="HS28" s="82" t="s">
        <v>534</v>
      </c>
      <c r="HT28" s="82" t="s">
        <v>318</v>
      </c>
      <c r="HU28" s="87" t="s">
        <v>186</v>
      </c>
      <c r="HV28" s="87" t="s">
        <v>186</v>
      </c>
      <c r="HW28" s="88" t="s">
        <v>318</v>
      </c>
      <c r="HX28" s="87" t="s">
        <v>186</v>
      </c>
      <c r="HY28" s="87" t="s">
        <v>186</v>
      </c>
      <c r="HZ28" s="81" t="s">
        <v>318</v>
      </c>
      <c r="IA28" s="87" t="s">
        <v>186</v>
      </c>
      <c r="IB28" s="82" t="s">
        <v>318</v>
      </c>
      <c r="IC28" s="82" t="s">
        <v>318</v>
      </c>
      <c r="ID28" s="87" t="s">
        <v>186</v>
      </c>
      <c r="IE28" s="87" t="s">
        <v>186</v>
      </c>
      <c r="IF28" s="87" t="s">
        <v>186</v>
      </c>
      <c r="IG28" s="87" t="s">
        <v>186</v>
      </c>
      <c r="IH28" s="81" t="s">
        <v>318</v>
      </c>
      <c r="II28" s="87" t="s">
        <v>186</v>
      </c>
      <c r="IJ28" s="82" t="s">
        <v>318</v>
      </c>
      <c r="IK28" s="82" t="s">
        <v>535</v>
      </c>
      <c r="IL28" s="87" t="s">
        <v>318</v>
      </c>
      <c r="IM28" s="87" t="s">
        <v>186</v>
      </c>
      <c r="IN28" s="88" t="s">
        <v>318</v>
      </c>
      <c r="IO28" s="87" t="s">
        <v>186</v>
      </c>
      <c r="IP28" s="87" t="s">
        <v>186</v>
      </c>
      <c r="IQ28" s="81" t="s">
        <v>318</v>
      </c>
      <c r="IR28" s="87" t="s">
        <v>186</v>
      </c>
      <c r="IS28" s="82" t="s">
        <v>24</v>
      </c>
      <c r="IT28" s="86" t="s">
        <v>536</v>
      </c>
      <c r="IU28" s="87" t="s">
        <v>318</v>
      </c>
      <c r="IV28" s="87" t="s">
        <v>186</v>
      </c>
      <c r="IW28" s="88" t="s">
        <v>318</v>
      </c>
      <c r="IX28" s="87" t="s">
        <v>186</v>
      </c>
      <c r="IY28" s="87" t="s">
        <v>186</v>
      </c>
      <c r="IZ28" s="81" t="s">
        <v>318</v>
      </c>
      <c r="JA28" s="87" t="s">
        <v>186</v>
      </c>
      <c r="JB28" s="82" t="s">
        <v>24</v>
      </c>
      <c r="JC28" s="86" t="s">
        <v>537</v>
      </c>
      <c r="JD28" s="81" t="s">
        <v>318</v>
      </c>
      <c r="JE28" s="87" t="s">
        <v>186</v>
      </c>
      <c r="JF28" s="87" t="s">
        <v>538</v>
      </c>
      <c r="JG28" s="201" t="s">
        <v>318</v>
      </c>
      <c r="JH28" s="201" t="s">
        <v>186</v>
      </c>
      <c r="JI28" s="84" t="s">
        <v>318</v>
      </c>
      <c r="JJ28" s="201" t="s">
        <v>186</v>
      </c>
      <c r="JK28" s="84" t="s">
        <v>318</v>
      </c>
      <c r="JL28" s="86" t="s">
        <v>186</v>
      </c>
      <c r="JM28" s="86" t="s">
        <v>186</v>
      </c>
      <c r="JN28" s="84" t="s">
        <v>318</v>
      </c>
      <c r="JO28" s="86" t="s">
        <v>186</v>
      </c>
      <c r="JP28" s="86" t="s">
        <v>318</v>
      </c>
      <c r="JQ28" s="97" t="s">
        <v>782</v>
      </c>
      <c r="JR28" s="97" t="s">
        <v>27</v>
      </c>
      <c r="JS28" s="94" t="s">
        <v>540</v>
      </c>
      <c r="JT28" s="94" t="s">
        <v>27</v>
      </c>
      <c r="JU28" s="94" t="s">
        <v>736</v>
      </c>
      <c r="JV28" s="94" t="s">
        <v>27</v>
      </c>
      <c r="JW28" s="94" t="s">
        <v>766</v>
      </c>
      <c r="JX28" s="94" t="s">
        <v>25</v>
      </c>
      <c r="JY28" s="94" t="s">
        <v>795</v>
      </c>
      <c r="JZ28" s="94" t="s">
        <v>25</v>
      </c>
      <c r="KA28" s="94" t="s">
        <v>796</v>
      </c>
      <c r="KB28" s="94" t="s">
        <v>27</v>
      </c>
      <c r="KC28" s="94" t="s">
        <v>808</v>
      </c>
      <c r="KD28" s="94" t="s">
        <v>809</v>
      </c>
    </row>
    <row r="29" spans="1:290" s="178" customFormat="1" ht="15" hidden="1" customHeight="1" x14ac:dyDescent="0.2">
      <c r="A29" s="158">
        <v>27</v>
      </c>
      <c r="B29" s="115">
        <v>46009</v>
      </c>
      <c r="C29" s="94" t="s">
        <v>18</v>
      </c>
      <c r="D29" s="94" t="s">
        <v>126</v>
      </c>
      <c r="E29" s="94" t="s">
        <v>549</v>
      </c>
      <c r="F29" s="96" t="s">
        <v>169</v>
      </c>
      <c r="G29" s="94" t="s">
        <v>500</v>
      </c>
      <c r="H29" s="94" t="s">
        <v>810</v>
      </c>
      <c r="I29" s="96">
        <v>93420136</v>
      </c>
      <c r="J29" s="89" t="s">
        <v>170</v>
      </c>
      <c r="K29" s="89" t="s">
        <v>171</v>
      </c>
      <c r="L29" s="220" t="s">
        <v>172</v>
      </c>
      <c r="M29" s="228" t="s">
        <v>811</v>
      </c>
      <c r="N29" s="115">
        <v>41253</v>
      </c>
      <c r="O29" s="115">
        <v>41654</v>
      </c>
      <c r="P29" s="147" t="s">
        <v>503</v>
      </c>
      <c r="Q29" s="130" t="s">
        <v>616</v>
      </c>
      <c r="R29" s="137" t="s">
        <v>505</v>
      </c>
      <c r="S29" s="254">
        <f>DATE(YEAR(N29)+15,MONTH(N29),DAY(N29))</f>
        <v>46731</v>
      </c>
      <c r="T29" s="119">
        <f t="shared" si="0"/>
        <v>44771</v>
      </c>
      <c r="U29" s="103" t="s">
        <v>27</v>
      </c>
      <c r="V29" s="205" t="s">
        <v>25</v>
      </c>
      <c r="W29" s="209">
        <v>20214300283753</v>
      </c>
      <c r="X29" s="102">
        <v>44453</v>
      </c>
      <c r="Y29" s="211">
        <v>20237100217133</v>
      </c>
      <c r="Z29" s="252">
        <v>45113</v>
      </c>
      <c r="AA29" s="106" t="s">
        <v>173</v>
      </c>
      <c r="AB29" s="110">
        <v>43676</v>
      </c>
      <c r="AC29" s="259" t="s">
        <v>27</v>
      </c>
      <c r="AD29" s="167">
        <f t="shared" si="1"/>
        <v>76.701369863013696</v>
      </c>
      <c r="AE29" s="108" t="s">
        <v>507</v>
      </c>
      <c r="AF29" s="109">
        <v>20196200801312</v>
      </c>
      <c r="AG29" s="110">
        <v>43676</v>
      </c>
      <c r="AH29" s="94" t="s">
        <v>508</v>
      </c>
      <c r="AI29" s="94" t="s">
        <v>507</v>
      </c>
      <c r="AJ29" s="94" t="s">
        <v>318</v>
      </c>
      <c r="AK29" s="97" t="s">
        <v>812</v>
      </c>
      <c r="AL29" s="77" t="s">
        <v>318</v>
      </c>
      <c r="AM29" s="77" t="s">
        <v>186</v>
      </c>
      <c r="AN29" s="77" t="s">
        <v>318</v>
      </c>
      <c r="AO29" s="77" t="s">
        <v>186</v>
      </c>
      <c r="AP29" s="77" t="s">
        <v>318</v>
      </c>
      <c r="AQ29" s="77" t="s">
        <v>600</v>
      </c>
      <c r="AR29" s="77" t="s">
        <v>318</v>
      </c>
      <c r="AS29" s="75" t="s">
        <v>186</v>
      </c>
      <c r="AT29" s="75" t="s">
        <v>186</v>
      </c>
      <c r="AU29" s="75" t="s">
        <v>318</v>
      </c>
      <c r="AV29" s="75" t="s">
        <v>186</v>
      </c>
      <c r="AW29" s="75" t="s">
        <v>318</v>
      </c>
      <c r="AX29" s="75" t="s">
        <v>601</v>
      </c>
      <c r="AY29" s="77" t="s">
        <v>318</v>
      </c>
      <c r="AZ29" s="77" t="s">
        <v>186</v>
      </c>
      <c r="BA29" s="77" t="s">
        <v>186</v>
      </c>
      <c r="BB29" s="78" t="s">
        <v>318</v>
      </c>
      <c r="BC29" s="75" t="s">
        <v>186</v>
      </c>
      <c r="BD29" s="75" t="s">
        <v>318</v>
      </c>
      <c r="BE29" s="75" t="s">
        <v>602</v>
      </c>
      <c r="BF29" s="78" t="s">
        <v>318</v>
      </c>
      <c r="BG29" s="75" t="s">
        <v>186</v>
      </c>
      <c r="BH29" s="75" t="s">
        <v>186</v>
      </c>
      <c r="BI29" s="75" t="s">
        <v>318</v>
      </c>
      <c r="BJ29" s="75" t="s">
        <v>186</v>
      </c>
      <c r="BK29" s="75" t="s">
        <v>186</v>
      </c>
      <c r="BL29" s="78" t="s">
        <v>318</v>
      </c>
      <c r="BM29" s="75" t="s">
        <v>186</v>
      </c>
      <c r="BN29" s="75" t="s">
        <v>186</v>
      </c>
      <c r="BO29" s="75" t="s">
        <v>186</v>
      </c>
      <c r="BP29" s="75" t="s">
        <v>186</v>
      </c>
      <c r="BQ29" s="75" t="s">
        <v>186</v>
      </c>
      <c r="BR29" s="75" t="s">
        <v>186</v>
      </c>
      <c r="BS29" s="79" t="s">
        <v>186</v>
      </c>
      <c r="BT29" s="75" t="s">
        <v>186</v>
      </c>
      <c r="BU29" s="75" t="s">
        <v>186</v>
      </c>
      <c r="BV29" s="75" t="s">
        <v>186</v>
      </c>
      <c r="BW29" s="77" t="s">
        <v>186</v>
      </c>
      <c r="BX29" s="77" t="s">
        <v>186</v>
      </c>
      <c r="BY29" s="77" t="s">
        <v>579</v>
      </c>
      <c r="BZ29" s="77" t="s">
        <v>318</v>
      </c>
      <c r="CA29" s="77" t="s">
        <v>318</v>
      </c>
      <c r="CB29" s="77" t="s">
        <v>186</v>
      </c>
      <c r="CC29" s="77" t="s">
        <v>186</v>
      </c>
      <c r="CD29" s="77" t="s">
        <v>186</v>
      </c>
      <c r="CE29" s="77" t="s">
        <v>517</v>
      </c>
      <c r="CF29" s="83" t="s">
        <v>318</v>
      </c>
      <c r="CG29" s="77" t="s">
        <v>186</v>
      </c>
      <c r="CH29" s="80" t="s">
        <v>318</v>
      </c>
      <c r="CI29" s="77" t="s">
        <v>186</v>
      </c>
      <c r="CJ29" s="77" t="s">
        <v>186</v>
      </c>
      <c r="CK29" s="85" t="s">
        <v>508</v>
      </c>
      <c r="CL29" s="77" t="s">
        <v>603</v>
      </c>
      <c r="CM29" s="77" t="s">
        <v>24</v>
      </c>
      <c r="CN29" s="157" t="s">
        <v>604</v>
      </c>
      <c r="CO29" s="78" t="s">
        <v>318</v>
      </c>
      <c r="CP29" s="85" t="s">
        <v>186</v>
      </c>
      <c r="CQ29" s="85" t="s">
        <v>186</v>
      </c>
      <c r="CR29" s="77" t="s">
        <v>318</v>
      </c>
      <c r="CS29" s="85" t="s">
        <v>186</v>
      </c>
      <c r="CT29" s="77" t="s">
        <v>318</v>
      </c>
      <c r="CU29" s="77" t="s">
        <v>605</v>
      </c>
      <c r="CV29" s="85" t="s">
        <v>318</v>
      </c>
      <c r="CW29" s="77" t="s">
        <v>186</v>
      </c>
      <c r="CX29" s="77" t="s">
        <v>186</v>
      </c>
      <c r="CY29" s="85" t="s">
        <v>318</v>
      </c>
      <c r="CZ29" s="77" t="s">
        <v>186</v>
      </c>
      <c r="DA29" s="85" t="s">
        <v>318</v>
      </c>
      <c r="DB29" s="77" t="s">
        <v>606</v>
      </c>
      <c r="DC29" s="77" t="s">
        <v>318</v>
      </c>
      <c r="DD29" s="77" t="s">
        <v>186</v>
      </c>
      <c r="DE29" s="77" t="s">
        <v>186</v>
      </c>
      <c r="DF29" s="79" t="s">
        <v>318</v>
      </c>
      <c r="DG29" s="77" t="s">
        <v>186</v>
      </c>
      <c r="DH29" s="77" t="s">
        <v>186</v>
      </c>
      <c r="DI29" s="77" t="s">
        <v>318</v>
      </c>
      <c r="DJ29" s="75" t="s">
        <v>186</v>
      </c>
      <c r="DK29" s="75" t="s">
        <v>318</v>
      </c>
      <c r="DL29" s="75" t="s">
        <v>186</v>
      </c>
      <c r="DM29" s="75" t="s">
        <v>318</v>
      </c>
      <c r="DN29" s="77" t="s">
        <v>318</v>
      </c>
      <c r="DO29" s="77" t="s">
        <v>186</v>
      </c>
      <c r="DP29" s="77" t="s">
        <v>186</v>
      </c>
      <c r="DQ29" s="79" t="s">
        <v>318</v>
      </c>
      <c r="DR29" s="77" t="s">
        <v>186</v>
      </c>
      <c r="DS29" s="77" t="s">
        <v>186</v>
      </c>
      <c r="DT29" s="77" t="s">
        <v>318</v>
      </c>
      <c r="DU29" s="77" t="s">
        <v>186</v>
      </c>
      <c r="DV29" s="77" t="s">
        <v>186</v>
      </c>
      <c r="DW29" s="77" t="s">
        <v>186</v>
      </c>
      <c r="DX29" s="77" t="s">
        <v>318</v>
      </c>
      <c r="DY29" s="77" t="s">
        <v>607</v>
      </c>
      <c r="DZ29" s="77" t="s">
        <v>318</v>
      </c>
      <c r="EA29" s="77" t="s">
        <v>186</v>
      </c>
      <c r="EB29" s="77" t="s">
        <v>186</v>
      </c>
      <c r="EC29" s="77" t="s">
        <v>186</v>
      </c>
      <c r="ED29" s="77" t="s">
        <v>186</v>
      </c>
      <c r="EE29" s="77" t="s">
        <v>186</v>
      </c>
      <c r="EF29" s="77" t="s">
        <v>527</v>
      </c>
      <c r="EG29" s="77" t="s">
        <v>318</v>
      </c>
      <c r="EH29" s="77" t="s">
        <v>608</v>
      </c>
      <c r="EI29" s="77" t="s">
        <v>608</v>
      </c>
      <c r="EJ29" s="85" t="s">
        <v>318</v>
      </c>
      <c r="EK29" s="77" t="s">
        <v>608</v>
      </c>
      <c r="EL29" s="77" t="s">
        <v>318</v>
      </c>
      <c r="EM29" s="77" t="s">
        <v>609</v>
      </c>
      <c r="EN29" s="77" t="s">
        <v>318</v>
      </c>
      <c r="EO29" s="77" t="s">
        <v>186</v>
      </c>
      <c r="EP29" s="77" t="s">
        <v>186</v>
      </c>
      <c r="EQ29" s="79" t="s">
        <v>318</v>
      </c>
      <c r="ER29" s="77" t="s">
        <v>186</v>
      </c>
      <c r="ES29" s="77" t="s">
        <v>186</v>
      </c>
      <c r="ET29" s="77" t="s">
        <v>318</v>
      </c>
      <c r="EU29" s="77" t="s">
        <v>186</v>
      </c>
      <c r="EV29" s="77" t="s">
        <v>318</v>
      </c>
      <c r="EW29" s="77" t="s">
        <v>186</v>
      </c>
      <c r="EX29" s="77" t="s">
        <v>318</v>
      </c>
      <c r="EY29" s="84" t="s">
        <v>186</v>
      </c>
      <c r="EZ29" s="84" t="s">
        <v>186</v>
      </c>
      <c r="FA29" s="84" t="s">
        <v>186</v>
      </c>
      <c r="FB29" s="79" t="s">
        <v>186</v>
      </c>
      <c r="FC29" s="84" t="s">
        <v>186</v>
      </c>
      <c r="FD29" s="84" t="s">
        <v>186</v>
      </c>
      <c r="FE29" s="84" t="s">
        <v>186</v>
      </c>
      <c r="FF29" s="86" t="s">
        <v>186</v>
      </c>
      <c r="FG29" s="86" t="s">
        <v>186</v>
      </c>
      <c r="FH29" s="86" t="s">
        <v>610</v>
      </c>
      <c r="FI29" s="77" t="s">
        <v>318</v>
      </c>
      <c r="FJ29" s="83" t="s">
        <v>186</v>
      </c>
      <c r="FK29" s="83" t="s">
        <v>186</v>
      </c>
      <c r="FL29" s="83" t="s">
        <v>186</v>
      </c>
      <c r="FM29" s="85" t="s">
        <v>318</v>
      </c>
      <c r="FN29" s="86" t="s">
        <v>186</v>
      </c>
      <c r="FO29" s="77" t="s">
        <v>527</v>
      </c>
      <c r="FP29" s="86" t="s">
        <v>318</v>
      </c>
      <c r="FQ29" s="85" t="s">
        <v>186</v>
      </c>
      <c r="FR29" s="85" t="s">
        <v>186</v>
      </c>
      <c r="FS29" s="80" t="s">
        <v>186</v>
      </c>
      <c r="FT29" s="85" t="s">
        <v>186</v>
      </c>
      <c r="FU29" s="85" t="s">
        <v>186</v>
      </c>
      <c r="FV29" s="187" t="s">
        <v>528</v>
      </c>
      <c r="FW29" s="75" t="s">
        <v>318</v>
      </c>
      <c r="FX29" s="78" t="s">
        <v>186</v>
      </c>
      <c r="FY29" s="78" t="s">
        <v>186</v>
      </c>
      <c r="FZ29" s="78"/>
      <c r="GA29" s="78" t="s">
        <v>318</v>
      </c>
      <c r="GB29" s="78" t="s">
        <v>186</v>
      </c>
      <c r="GC29" s="78" t="s">
        <v>318</v>
      </c>
      <c r="GD29" s="84" t="s">
        <v>529</v>
      </c>
      <c r="GE29" s="192" t="s">
        <v>318</v>
      </c>
      <c r="GF29" s="78" t="s">
        <v>186</v>
      </c>
      <c r="GG29" s="78" t="s">
        <v>186</v>
      </c>
      <c r="GH29" s="78" t="s">
        <v>186</v>
      </c>
      <c r="GI29" s="78" t="s">
        <v>318</v>
      </c>
      <c r="GJ29" s="78" t="s">
        <v>186</v>
      </c>
      <c r="GK29" s="78" t="s">
        <v>318</v>
      </c>
      <c r="GL29" s="82" t="s">
        <v>530</v>
      </c>
      <c r="GM29" s="85" t="s">
        <v>318</v>
      </c>
      <c r="GN29" s="85" t="s">
        <v>186</v>
      </c>
      <c r="GO29" s="78" t="s">
        <v>186</v>
      </c>
      <c r="GP29" s="78"/>
      <c r="GQ29" s="85" t="s">
        <v>186</v>
      </c>
      <c r="GR29" s="85" t="s">
        <v>186</v>
      </c>
      <c r="GS29" s="78" t="s">
        <v>318</v>
      </c>
      <c r="GT29" s="78" t="s">
        <v>186</v>
      </c>
      <c r="GU29" s="78" t="s">
        <v>318</v>
      </c>
      <c r="GV29" s="82" t="s">
        <v>531</v>
      </c>
      <c r="GW29" s="76" t="s">
        <v>318</v>
      </c>
      <c r="GX29" s="78" t="s">
        <v>186</v>
      </c>
      <c r="GY29" s="78" t="s">
        <v>186</v>
      </c>
      <c r="GZ29" s="80" t="s">
        <v>318</v>
      </c>
      <c r="HA29" s="78" t="s">
        <v>186</v>
      </c>
      <c r="HB29" s="78" t="s">
        <v>186</v>
      </c>
      <c r="HC29" s="86" t="s">
        <v>186</v>
      </c>
      <c r="HD29" s="86" t="s">
        <v>186</v>
      </c>
      <c r="HE29" s="82" t="s">
        <v>813</v>
      </c>
      <c r="HF29" s="77" t="s">
        <v>318</v>
      </c>
      <c r="HG29" s="78" t="s">
        <v>186</v>
      </c>
      <c r="HH29" s="78" t="s">
        <v>318</v>
      </c>
      <c r="HI29" s="78" t="s">
        <v>186</v>
      </c>
      <c r="HJ29" s="78" t="s">
        <v>318</v>
      </c>
      <c r="HK29" s="75" t="s">
        <v>533</v>
      </c>
      <c r="HL29" s="87" t="s">
        <v>318</v>
      </c>
      <c r="HM29" s="87" t="s">
        <v>186</v>
      </c>
      <c r="HN29" s="87" t="s">
        <v>186</v>
      </c>
      <c r="HO29" s="87" t="s">
        <v>186</v>
      </c>
      <c r="HP29" s="81" t="s">
        <v>318</v>
      </c>
      <c r="HQ29" s="87" t="s">
        <v>186</v>
      </c>
      <c r="HR29" s="82" t="s">
        <v>318</v>
      </c>
      <c r="HS29" s="82" t="s">
        <v>534</v>
      </c>
      <c r="HT29" s="82" t="s">
        <v>318</v>
      </c>
      <c r="HU29" s="87" t="s">
        <v>186</v>
      </c>
      <c r="HV29" s="87" t="s">
        <v>186</v>
      </c>
      <c r="HW29" s="88" t="s">
        <v>318</v>
      </c>
      <c r="HX29" s="87" t="s">
        <v>186</v>
      </c>
      <c r="HY29" s="87" t="s">
        <v>186</v>
      </c>
      <c r="HZ29" s="81" t="s">
        <v>318</v>
      </c>
      <c r="IA29" s="87" t="s">
        <v>186</v>
      </c>
      <c r="IB29" s="82" t="s">
        <v>318</v>
      </c>
      <c r="IC29" s="82" t="s">
        <v>318</v>
      </c>
      <c r="ID29" s="87" t="s">
        <v>186</v>
      </c>
      <c r="IE29" s="87" t="s">
        <v>186</v>
      </c>
      <c r="IF29" s="87" t="s">
        <v>186</v>
      </c>
      <c r="IG29" s="87" t="s">
        <v>186</v>
      </c>
      <c r="IH29" s="81" t="s">
        <v>318</v>
      </c>
      <c r="II29" s="87" t="s">
        <v>186</v>
      </c>
      <c r="IJ29" s="82" t="s">
        <v>318</v>
      </c>
      <c r="IK29" s="82" t="s">
        <v>535</v>
      </c>
      <c r="IL29" s="87" t="s">
        <v>318</v>
      </c>
      <c r="IM29" s="87" t="s">
        <v>186</v>
      </c>
      <c r="IN29" s="88" t="s">
        <v>318</v>
      </c>
      <c r="IO29" s="87" t="s">
        <v>186</v>
      </c>
      <c r="IP29" s="87" t="s">
        <v>186</v>
      </c>
      <c r="IQ29" s="81" t="s">
        <v>318</v>
      </c>
      <c r="IR29" s="87" t="s">
        <v>186</v>
      </c>
      <c r="IS29" s="82" t="s">
        <v>24</v>
      </c>
      <c r="IT29" s="86" t="s">
        <v>536</v>
      </c>
      <c r="IU29" s="87" t="s">
        <v>318</v>
      </c>
      <c r="IV29" s="87" t="s">
        <v>186</v>
      </c>
      <c r="IW29" s="88" t="s">
        <v>318</v>
      </c>
      <c r="IX29" s="87" t="s">
        <v>186</v>
      </c>
      <c r="IY29" s="87" t="s">
        <v>186</v>
      </c>
      <c r="IZ29" s="81" t="s">
        <v>318</v>
      </c>
      <c r="JA29" s="87" t="s">
        <v>186</v>
      </c>
      <c r="JB29" s="82" t="s">
        <v>24</v>
      </c>
      <c r="JC29" s="86" t="s">
        <v>537</v>
      </c>
      <c r="JD29" s="81" t="s">
        <v>318</v>
      </c>
      <c r="JE29" s="87" t="s">
        <v>186</v>
      </c>
      <c r="JF29" s="87" t="s">
        <v>538</v>
      </c>
      <c r="JG29" s="201" t="s">
        <v>318</v>
      </c>
      <c r="JH29" s="201" t="s">
        <v>186</v>
      </c>
      <c r="JI29" s="84" t="s">
        <v>318</v>
      </c>
      <c r="JJ29" s="201" t="s">
        <v>186</v>
      </c>
      <c r="JK29" s="84" t="s">
        <v>318</v>
      </c>
      <c r="JL29" s="86" t="s">
        <v>186</v>
      </c>
      <c r="JM29" s="86" t="s">
        <v>186</v>
      </c>
      <c r="JN29" s="84" t="s">
        <v>318</v>
      </c>
      <c r="JO29" s="86" t="s">
        <v>186</v>
      </c>
      <c r="JP29" s="86" t="s">
        <v>318</v>
      </c>
      <c r="JQ29" s="86" t="s">
        <v>539</v>
      </c>
      <c r="JR29" s="97" t="s">
        <v>27</v>
      </c>
      <c r="JS29" s="94" t="s">
        <v>540</v>
      </c>
      <c r="JT29" s="94" t="s">
        <v>27</v>
      </c>
      <c r="JU29" s="94" t="s">
        <v>736</v>
      </c>
      <c r="JV29" s="94" t="s">
        <v>27</v>
      </c>
      <c r="JW29" s="94" t="s">
        <v>766</v>
      </c>
      <c r="JX29" s="94" t="s">
        <v>25</v>
      </c>
      <c r="JY29" s="94" t="s">
        <v>795</v>
      </c>
      <c r="JZ29" s="94" t="s">
        <v>25</v>
      </c>
      <c r="KA29" s="94" t="s">
        <v>814</v>
      </c>
      <c r="KB29" s="94" t="s">
        <v>25</v>
      </c>
      <c r="KC29" s="94" t="s">
        <v>815</v>
      </c>
      <c r="KD29" s="94" t="s">
        <v>816</v>
      </c>
    </row>
    <row r="30" spans="1:290" s="178" customFormat="1" ht="15" hidden="1" customHeight="1" x14ac:dyDescent="0.2">
      <c r="A30" s="92">
        <v>28</v>
      </c>
      <c r="B30" s="115">
        <v>46009</v>
      </c>
      <c r="C30" s="94" t="s">
        <v>18</v>
      </c>
      <c r="D30" s="94" t="s">
        <v>126</v>
      </c>
      <c r="E30" s="94" t="s">
        <v>549</v>
      </c>
      <c r="F30" s="96" t="s">
        <v>176</v>
      </c>
      <c r="G30" s="94" t="s">
        <v>500</v>
      </c>
      <c r="H30" s="94" t="s">
        <v>817</v>
      </c>
      <c r="I30" s="96">
        <v>2254136</v>
      </c>
      <c r="J30" s="89" t="s">
        <v>177</v>
      </c>
      <c r="K30" s="89" t="s">
        <v>178</v>
      </c>
      <c r="L30" s="220" t="s">
        <v>179</v>
      </c>
      <c r="M30" s="228" t="s">
        <v>818</v>
      </c>
      <c r="N30" s="115">
        <v>40704</v>
      </c>
      <c r="O30" s="99">
        <v>40766</v>
      </c>
      <c r="P30" s="147" t="s">
        <v>503</v>
      </c>
      <c r="Q30" s="130" t="s">
        <v>504</v>
      </c>
      <c r="R30" s="137" t="s">
        <v>505</v>
      </c>
      <c r="S30" s="254">
        <f>DATE(YEAR(N30)+12,MONTH(N30),DAY(N30))</f>
        <v>45087</v>
      </c>
      <c r="T30" s="119">
        <f t="shared" si="0"/>
        <v>44841</v>
      </c>
      <c r="U30" s="103" t="s">
        <v>27</v>
      </c>
      <c r="V30" s="103" t="s">
        <v>25</v>
      </c>
      <c r="W30" s="209">
        <v>20214300283753</v>
      </c>
      <c r="X30" s="102">
        <v>44453</v>
      </c>
      <c r="Y30" s="211">
        <v>20237100217133</v>
      </c>
      <c r="Z30" s="252">
        <v>45113</v>
      </c>
      <c r="AA30" s="234" t="s">
        <v>173</v>
      </c>
      <c r="AB30" s="235">
        <v>43746</v>
      </c>
      <c r="AC30" s="261" t="s">
        <v>27</v>
      </c>
      <c r="AD30" s="167">
        <f t="shared" si="1"/>
        <v>74.400000000000006</v>
      </c>
      <c r="AE30" s="236" t="s">
        <v>507</v>
      </c>
      <c r="AF30" s="237">
        <v>20196201071682</v>
      </c>
      <c r="AG30" s="235">
        <v>43746</v>
      </c>
      <c r="AH30" s="94" t="s">
        <v>508</v>
      </c>
      <c r="AI30" s="94" t="s">
        <v>507</v>
      </c>
      <c r="AJ30" s="94" t="s">
        <v>508</v>
      </c>
      <c r="AK30" s="94" t="s">
        <v>819</v>
      </c>
      <c r="AL30" s="77" t="s">
        <v>318</v>
      </c>
      <c r="AM30" s="77" t="s">
        <v>186</v>
      </c>
      <c r="AN30" s="77" t="s">
        <v>318</v>
      </c>
      <c r="AO30" s="77" t="s">
        <v>186</v>
      </c>
      <c r="AP30" s="77" t="s">
        <v>318</v>
      </c>
      <c r="AQ30" s="77" t="s">
        <v>600</v>
      </c>
      <c r="AR30" s="77" t="s">
        <v>318</v>
      </c>
      <c r="AS30" s="75" t="s">
        <v>186</v>
      </c>
      <c r="AT30" s="75" t="s">
        <v>186</v>
      </c>
      <c r="AU30" s="75" t="s">
        <v>318</v>
      </c>
      <c r="AV30" s="75" t="s">
        <v>186</v>
      </c>
      <c r="AW30" s="75" t="s">
        <v>318</v>
      </c>
      <c r="AX30" s="75" t="s">
        <v>601</v>
      </c>
      <c r="AY30" s="77" t="s">
        <v>318</v>
      </c>
      <c r="AZ30" s="77" t="s">
        <v>186</v>
      </c>
      <c r="BA30" s="77" t="s">
        <v>186</v>
      </c>
      <c r="BB30" s="78" t="s">
        <v>318</v>
      </c>
      <c r="BC30" s="75" t="s">
        <v>186</v>
      </c>
      <c r="BD30" s="75" t="s">
        <v>318</v>
      </c>
      <c r="BE30" s="75" t="s">
        <v>602</v>
      </c>
      <c r="BF30" s="78" t="s">
        <v>318</v>
      </c>
      <c r="BG30" s="75" t="s">
        <v>186</v>
      </c>
      <c r="BH30" s="75" t="s">
        <v>186</v>
      </c>
      <c r="BI30" s="75" t="s">
        <v>318</v>
      </c>
      <c r="BJ30" s="75" t="s">
        <v>186</v>
      </c>
      <c r="BK30" s="75" t="s">
        <v>186</v>
      </c>
      <c r="BL30" s="78" t="s">
        <v>318</v>
      </c>
      <c r="BM30" s="75" t="s">
        <v>186</v>
      </c>
      <c r="BN30" s="75" t="s">
        <v>186</v>
      </c>
      <c r="BO30" s="75" t="s">
        <v>186</v>
      </c>
      <c r="BP30" s="75" t="s">
        <v>186</v>
      </c>
      <c r="BQ30" s="75" t="s">
        <v>186</v>
      </c>
      <c r="BR30" s="75" t="s">
        <v>186</v>
      </c>
      <c r="BS30" s="79" t="s">
        <v>186</v>
      </c>
      <c r="BT30" s="75" t="s">
        <v>186</v>
      </c>
      <c r="BU30" s="75" t="s">
        <v>186</v>
      </c>
      <c r="BV30" s="75" t="s">
        <v>186</v>
      </c>
      <c r="BW30" s="77" t="s">
        <v>186</v>
      </c>
      <c r="BX30" s="77" t="s">
        <v>186</v>
      </c>
      <c r="BY30" s="77" t="s">
        <v>579</v>
      </c>
      <c r="BZ30" s="77" t="s">
        <v>318</v>
      </c>
      <c r="CA30" s="77" t="s">
        <v>318</v>
      </c>
      <c r="CB30" s="77" t="s">
        <v>186</v>
      </c>
      <c r="CC30" s="77" t="s">
        <v>186</v>
      </c>
      <c r="CD30" s="77" t="s">
        <v>186</v>
      </c>
      <c r="CE30" s="77" t="s">
        <v>517</v>
      </c>
      <c r="CF30" s="83" t="s">
        <v>318</v>
      </c>
      <c r="CG30" s="77" t="s">
        <v>186</v>
      </c>
      <c r="CH30" s="80" t="s">
        <v>318</v>
      </c>
      <c r="CI30" s="77" t="s">
        <v>186</v>
      </c>
      <c r="CJ30" s="77" t="s">
        <v>186</v>
      </c>
      <c r="CK30" s="85" t="s">
        <v>508</v>
      </c>
      <c r="CL30" s="77" t="s">
        <v>603</v>
      </c>
      <c r="CM30" s="77" t="s">
        <v>24</v>
      </c>
      <c r="CN30" s="157" t="s">
        <v>604</v>
      </c>
      <c r="CO30" s="78" t="s">
        <v>318</v>
      </c>
      <c r="CP30" s="85" t="s">
        <v>186</v>
      </c>
      <c r="CQ30" s="85" t="s">
        <v>186</v>
      </c>
      <c r="CR30" s="77" t="s">
        <v>318</v>
      </c>
      <c r="CS30" s="85" t="s">
        <v>186</v>
      </c>
      <c r="CT30" s="77" t="s">
        <v>318</v>
      </c>
      <c r="CU30" s="77" t="s">
        <v>605</v>
      </c>
      <c r="CV30" s="85" t="s">
        <v>318</v>
      </c>
      <c r="CW30" s="77" t="s">
        <v>186</v>
      </c>
      <c r="CX30" s="77" t="s">
        <v>186</v>
      </c>
      <c r="CY30" s="85" t="s">
        <v>318</v>
      </c>
      <c r="CZ30" s="77" t="s">
        <v>186</v>
      </c>
      <c r="DA30" s="85" t="s">
        <v>318</v>
      </c>
      <c r="DB30" s="77" t="s">
        <v>606</v>
      </c>
      <c r="DC30" s="77" t="s">
        <v>318</v>
      </c>
      <c r="DD30" s="77" t="s">
        <v>186</v>
      </c>
      <c r="DE30" s="77" t="s">
        <v>186</v>
      </c>
      <c r="DF30" s="79" t="s">
        <v>318</v>
      </c>
      <c r="DG30" s="77" t="s">
        <v>186</v>
      </c>
      <c r="DH30" s="77" t="s">
        <v>186</v>
      </c>
      <c r="DI30" s="77" t="s">
        <v>318</v>
      </c>
      <c r="DJ30" s="75" t="s">
        <v>186</v>
      </c>
      <c r="DK30" s="75" t="s">
        <v>318</v>
      </c>
      <c r="DL30" s="75" t="s">
        <v>186</v>
      </c>
      <c r="DM30" s="75" t="s">
        <v>318</v>
      </c>
      <c r="DN30" s="77" t="s">
        <v>318</v>
      </c>
      <c r="DO30" s="77" t="s">
        <v>186</v>
      </c>
      <c r="DP30" s="77" t="s">
        <v>186</v>
      </c>
      <c r="DQ30" s="79" t="s">
        <v>318</v>
      </c>
      <c r="DR30" s="77" t="s">
        <v>186</v>
      </c>
      <c r="DS30" s="77" t="s">
        <v>186</v>
      </c>
      <c r="DT30" s="77" t="s">
        <v>318</v>
      </c>
      <c r="DU30" s="77" t="s">
        <v>186</v>
      </c>
      <c r="DV30" s="77" t="s">
        <v>186</v>
      </c>
      <c r="DW30" s="77" t="s">
        <v>186</v>
      </c>
      <c r="DX30" s="77" t="s">
        <v>318</v>
      </c>
      <c r="DY30" s="77" t="s">
        <v>607</v>
      </c>
      <c r="DZ30" s="77" t="s">
        <v>318</v>
      </c>
      <c r="EA30" s="77" t="s">
        <v>186</v>
      </c>
      <c r="EB30" s="77" t="s">
        <v>186</v>
      </c>
      <c r="EC30" s="77" t="s">
        <v>186</v>
      </c>
      <c r="ED30" s="77" t="s">
        <v>186</v>
      </c>
      <c r="EE30" s="77" t="s">
        <v>186</v>
      </c>
      <c r="EF30" s="77" t="s">
        <v>527</v>
      </c>
      <c r="EG30" s="77" t="s">
        <v>318</v>
      </c>
      <c r="EH30" s="77" t="s">
        <v>608</v>
      </c>
      <c r="EI30" s="77" t="s">
        <v>608</v>
      </c>
      <c r="EJ30" s="85" t="s">
        <v>318</v>
      </c>
      <c r="EK30" s="77" t="s">
        <v>608</v>
      </c>
      <c r="EL30" s="77" t="s">
        <v>318</v>
      </c>
      <c r="EM30" s="77" t="s">
        <v>609</v>
      </c>
      <c r="EN30" s="77" t="s">
        <v>318</v>
      </c>
      <c r="EO30" s="77" t="s">
        <v>186</v>
      </c>
      <c r="EP30" s="77" t="s">
        <v>186</v>
      </c>
      <c r="EQ30" s="79" t="s">
        <v>318</v>
      </c>
      <c r="ER30" s="77" t="s">
        <v>186</v>
      </c>
      <c r="ES30" s="77" t="s">
        <v>186</v>
      </c>
      <c r="ET30" s="77" t="s">
        <v>318</v>
      </c>
      <c r="EU30" s="77" t="s">
        <v>186</v>
      </c>
      <c r="EV30" s="77" t="s">
        <v>318</v>
      </c>
      <c r="EW30" s="77" t="s">
        <v>186</v>
      </c>
      <c r="EX30" s="77" t="s">
        <v>318</v>
      </c>
      <c r="EY30" s="84" t="s">
        <v>186</v>
      </c>
      <c r="EZ30" s="84" t="s">
        <v>186</v>
      </c>
      <c r="FA30" s="84" t="s">
        <v>186</v>
      </c>
      <c r="FB30" s="79" t="s">
        <v>186</v>
      </c>
      <c r="FC30" s="84" t="s">
        <v>186</v>
      </c>
      <c r="FD30" s="84" t="s">
        <v>186</v>
      </c>
      <c r="FE30" s="84" t="s">
        <v>186</v>
      </c>
      <c r="FF30" s="86" t="s">
        <v>186</v>
      </c>
      <c r="FG30" s="86" t="s">
        <v>186</v>
      </c>
      <c r="FH30" s="86" t="s">
        <v>610</v>
      </c>
      <c r="FI30" s="77" t="s">
        <v>318</v>
      </c>
      <c r="FJ30" s="83" t="s">
        <v>186</v>
      </c>
      <c r="FK30" s="83" t="s">
        <v>186</v>
      </c>
      <c r="FL30" s="83" t="s">
        <v>186</v>
      </c>
      <c r="FM30" s="85" t="s">
        <v>318</v>
      </c>
      <c r="FN30" s="86" t="s">
        <v>186</v>
      </c>
      <c r="FO30" s="77" t="s">
        <v>527</v>
      </c>
      <c r="FP30" s="86" t="s">
        <v>318</v>
      </c>
      <c r="FQ30" s="85" t="s">
        <v>186</v>
      </c>
      <c r="FR30" s="85" t="s">
        <v>186</v>
      </c>
      <c r="FS30" s="80" t="s">
        <v>186</v>
      </c>
      <c r="FT30" s="85" t="s">
        <v>186</v>
      </c>
      <c r="FU30" s="85" t="s">
        <v>186</v>
      </c>
      <c r="FV30" s="187" t="s">
        <v>528</v>
      </c>
      <c r="FW30" s="75" t="s">
        <v>318</v>
      </c>
      <c r="FX30" s="78" t="s">
        <v>186</v>
      </c>
      <c r="FY30" s="78" t="s">
        <v>186</v>
      </c>
      <c r="FZ30" s="78"/>
      <c r="GA30" s="78" t="s">
        <v>318</v>
      </c>
      <c r="GB30" s="78" t="s">
        <v>186</v>
      </c>
      <c r="GC30" s="78" t="s">
        <v>318</v>
      </c>
      <c r="GD30" s="84" t="s">
        <v>529</v>
      </c>
      <c r="GE30" s="192" t="s">
        <v>318</v>
      </c>
      <c r="GF30" s="78" t="s">
        <v>186</v>
      </c>
      <c r="GG30" s="78" t="s">
        <v>186</v>
      </c>
      <c r="GH30" s="78" t="s">
        <v>186</v>
      </c>
      <c r="GI30" s="78" t="s">
        <v>318</v>
      </c>
      <c r="GJ30" s="78" t="s">
        <v>186</v>
      </c>
      <c r="GK30" s="78" t="s">
        <v>318</v>
      </c>
      <c r="GL30" s="82" t="s">
        <v>530</v>
      </c>
      <c r="GM30" s="85" t="s">
        <v>318</v>
      </c>
      <c r="GN30" s="85" t="s">
        <v>186</v>
      </c>
      <c r="GO30" s="78" t="s">
        <v>186</v>
      </c>
      <c r="GP30" s="78"/>
      <c r="GQ30" s="85" t="s">
        <v>186</v>
      </c>
      <c r="GR30" s="85" t="s">
        <v>186</v>
      </c>
      <c r="GS30" s="78" t="s">
        <v>318</v>
      </c>
      <c r="GT30" s="78" t="s">
        <v>186</v>
      </c>
      <c r="GU30" s="78" t="s">
        <v>318</v>
      </c>
      <c r="GV30" s="82" t="s">
        <v>531</v>
      </c>
      <c r="GW30" s="76" t="s">
        <v>318</v>
      </c>
      <c r="GX30" s="78" t="s">
        <v>186</v>
      </c>
      <c r="GY30" s="78" t="s">
        <v>186</v>
      </c>
      <c r="GZ30" s="80" t="s">
        <v>318</v>
      </c>
      <c r="HA30" s="78" t="s">
        <v>186</v>
      </c>
      <c r="HB30" s="78" t="s">
        <v>186</v>
      </c>
      <c r="HC30" s="86" t="s">
        <v>186</v>
      </c>
      <c r="HD30" s="86" t="s">
        <v>186</v>
      </c>
      <c r="HE30" s="114" t="s">
        <v>735</v>
      </c>
      <c r="HF30" s="77" t="s">
        <v>318</v>
      </c>
      <c r="HG30" s="78" t="s">
        <v>186</v>
      </c>
      <c r="HH30" s="78" t="s">
        <v>318</v>
      </c>
      <c r="HI30" s="78" t="s">
        <v>186</v>
      </c>
      <c r="HJ30" s="78" t="s">
        <v>318</v>
      </c>
      <c r="HK30" s="75" t="s">
        <v>533</v>
      </c>
      <c r="HL30" s="87" t="s">
        <v>318</v>
      </c>
      <c r="HM30" s="87" t="s">
        <v>186</v>
      </c>
      <c r="HN30" s="87" t="s">
        <v>186</v>
      </c>
      <c r="HO30" s="87" t="s">
        <v>186</v>
      </c>
      <c r="HP30" s="81" t="s">
        <v>318</v>
      </c>
      <c r="HQ30" s="87" t="s">
        <v>186</v>
      </c>
      <c r="HR30" s="82" t="s">
        <v>318</v>
      </c>
      <c r="HS30" s="82" t="s">
        <v>534</v>
      </c>
      <c r="HT30" s="82" t="s">
        <v>318</v>
      </c>
      <c r="HU30" s="87" t="s">
        <v>186</v>
      </c>
      <c r="HV30" s="87" t="s">
        <v>186</v>
      </c>
      <c r="HW30" s="88" t="s">
        <v>318</v>
      </c>
      <c r="HX30" s="87" t="s">
        <v>186</v>
      </c>
      <c r="HY30" s="87" t="s">
        <v>186</v>
      </c>
      <c r="HZ30" s="81" t="s">
        <v>318</v>
      </c>
      <c r="IA30" s="87" t="s">
        <v>186</v>
      </c>
      <c r="IB30" s="82" t="s">
        <v>318</v>
      </c>
      <c r="IC30" s="82" t="s">
        <v>318</v>
      </c>
      <c r="ID30" s="87" t="s">
        <v>186</v>
      </c>
      <c r="IE30" s="87" t="s">
        <v>186</v>
      </c>
      <c r="IF30" s="87" t="s">
        <v>186</v>
      </c>
      <c r="IG30" s="87" t="s">
        <v>186</v>
      </c>
      <c r="IH30" s="81" t="s">
        <v>318</v>
      </c>
      <c r="II30" s="87" t="s">
        <v>186</v>
      </c>
      <c r="IJ30" s="82" t="s">
        <v>318</v>
      </c>
      <c r="IK30" s="82" t="s">
        <v>535</v>
      </c>
      <c r="IL30" s="87" t="s">
        <v>318</v>
      </c>
      <c r="IM30" s="87" t="s">
        <v>186</v>
      </c>
      <c r="IN30" s="88" t="s">
        <v>318</v>
      </c>
      <c r="IO30" s="87" t="s">
        <v>186</v>
      </c>
      <c r="IP30" s="87" t="s">
        <v>186</v>
      </c>
      <c r="IQ30" s="81" t="s">
        <v>318</v>
      </c>
      <c r="IR30" s="87" t="s">
        <v>186</v>
      </c>
      <c r="IS30" s="82" t="s">
        <v>24</v>
      </c>
      <c r="IT30" s="86" t="s">
        <v>536</v>
      </c>
      <c r="IU30" s="87" t="s">
        <v>318</v>
      </c>
      <c r="IV30" s="87" t="s">
        <v>186</v>
      </c>
      <c r="IW30" s="88" t="s">
        <v>318</v>
      </c>
      <c r="IX30" s="87" t="s">
        <v>186</v>
      </c>
      <c r="IY30" s="87" t="s">
        <v>186</v>
      </c>
      <c r="IZ30" s="81" t="s">
        <v>318</v>
      </c>
      <c r="JA30" s="87" t="s">
        <v>186</v>
      </c>
      <c r="JB30" s="82" t="s">
        <v>24</v>
      </c>
      <c r="JC30" s="86" t="s">
        <v>537</v>
      </c>
      <c r="JD30" s="81" t="s">
        <v>318</v>
      </c>
      <c r="JE30" s="87" t="s">
        <v>186</v>
      </c>
      <c r="JF30" s="87" t="s">
        <v>538</v>
      </c>
      <c r="JG30" s="201" t="s">
        <v>318</v>
      </c>
      <c r="JH30" s="201" t="s">
        <v>186</v>
      </c>
      <c r="JI30" s="84" t="s">
        <v>318</v>
      </c>
      <c r="JJ30" s="201" t="s">
        <v>186</v>
      </c>
      <c r="JK30" s="84" t="s">
        <v>318</v>
      </c>
      <c r="JL30" s="86" t="s">
        <v>186</v>
      </c>
      <c r="JM30" s="86" t="s">
        <v>186</v>
      </c>
      <c r="JN30" s="84" t="s">
        <v>318</v>
      </c>
      <c r="JO30" s="86" t="s">
        <v>186</v>
      </c>
      <c r="JP30" s="86" t="s">
        <v>318</v>
      </c>
      <c r="JQ30" s="86" t="s">
        <v>539</v>
      </c>
      <c r="JR30" s="97" t="s">
        <v>27</v>
      </c>
      <c r="JS30" s="94" t="s">
        <v>540</v>
      </c>
      <c r="JT30" s="94" t="s">
        <v>27</v>
      </c>
      <c r="JU30" s="94" t="s">
        <v>736</v>
      </c>
      <c r="JV30" s="94" t="s">
        <v>27</v>
      </c>
      <c r="JW30" s="94" t="s">
        <v>766</v>
      </c>
      <c r="JX30" s="94" t="s">
        <v>27</v>
      </c>
      <c r="JY30" s="94" t="s">
        <v>820</v>
      </c>
      <c r="JZ30" s="94" t="s">
        <v>25</v>
      </c>
      <c r="KA30" s="94" t="s">
        <v>814</v>
      </c>
      <c r="KB30" s="94" t="s">
        <v>27</v>
      </c>
      <c r="KC30" s="94" t="s">
        <v>821</v>
      </c>
      <c r="KD30" s="94" t="s">
        <v>822</v>
      </c>
    </row>
    <row r="31" spans="1:290" s="178" customFormat="1" ht="15" hidden="1" customHeight="1" x14ac:dyDescent="0.2">
      <c r="A31" s="158">
        <v>29</v>
      </c>
      <c r="B31" s="115">
        <v>46009</v>
      </c>
      <c r="C31" s="94" t="s">
        <v>18</v>
      </c>
      <c r="D31" s="94" t="s">
        <v>126</v>
      </c>
      <c r="E31" s="94" t="s">
        <v>549</v>
      </c>
      <c r="F31" s="96" t="s">
        <v>182</v>
      </c>
      <c r="G31" s="94" t="s">
        <v>500</v>
      </c>
      <c r="H31" s="94" t="s">
        <v>823</v>
      </c>
      <c r="I31" s="146">
        <v>93367059</v>
      </c>
      <c r="J31" s="89" t="s">
        <v>183</v>
      </c>
      <c r="K31" s="89" t="s">
        <v>184</v>
      </c>
      <c r="L31" s="222" t="s">
        <v>185</v>
      </c>
      <c r="M31" s="224">
        <v>123</v>
      </c>
      <c r="N31" s="110">
        <v>39846</v>
      </c>
      <c r="O31" s="99">
        <v>39925</v>
      </c>
      <c r="P31" s="147" t="s">
        <v>1119</v>
      </c>
      <c r="Q31" s="130" t="s">
        <v>1120</v>
      </c>
      <c r="R31" s="137" t="s">
        <v>505</v>
      </c>
      <c r="S31" s="102">
        <f>DATE(YEAR(N31)+7,MONTH(N31),DAY(N31))</f>
        <v>42402</v>
      </c>
      <c r="T31" s="145" t="s">
        <v>186</v>
      </c>
      <c r="U31" s="145" t="s">
        <v>186</v>
      </c>
      <c r="V31" s="145" t="s">
        <v>186</v>
      </c>
      <c r="W31" s="209">
        <v>20214300283753</v>
      </c>
      <c r="X31" s="230">
        <v>44453</v>
      </c>
      <c r="Y31" s="211">
        <v>20237100217133</v>
      </c>
      <c r="Z31" s="252">
        <v>45113</v>
      </c>
      <c r="AA31" s="106" t="s">
        <v>173</v>
      </c>
      <c r="AB31" s="77" t="s">
        <v>186</v>
      </c>
      <c r="AC31" s="77" t="s">
        <v>186</v>
      </c>
      <c r="AD31" s="77" t="s">
        <v>186</v>
      </c>
      <c r="AE31" s="108" t="s">
        <v>507</v>
      </c>
      <c r="AF31" s="96">
        <v>20171106008</v>
      </c>
      <c r="AG31" s="83" t="s">
        <v>186</v>
      </c>
      <c r="AH31" s="77" t="s">
        <v>318</v>
      </c>
      <c r="AI31" s="83" t="s">
        <v>186</v>
      </c>
      <c r="AJ31" s="77" t="s">
        <v>318</v>
      </c>
      <c r="AK31" s="94" t="s">
        <v>825</v>
      </c>
      <c r="AL31" s="77" t="s">
        <v>318</v>
      </c>
      <c r="AM31" s="77" t="s">
        <v>186</v>
      </c>
      <c r="AN31" s="77" t="s">
        <v>318</v>
      </c>
      <c r="AO31" s="77" t="s">
        <v>186</v>
      </c>
      <c r="AP31" s="77" t="s">
        <v>318</v>
      </c>
      <c r="AQ31" s="77" t="s">
        <v>600</v>
      </c>
      <c r="AR31" s="77" t="s">
        <v>318</v>
      </c>
      <c r="AS31" s="75" t="s">
        <v>186</v>
      </c>
      <c r="AT31" s="75" t="s">
        <v>186</v>
      </c>
      <c r="AU31" s="75" t="s">
        <v>318</v>
      </c>
      <c r="AV31" s="75" t="s">
        <v>186</v>
      </c>
      <c r="AW31" s="75" t="s">
        <v>318</v>
      </c>
      <c r="AX31" s="75" t="s">
        <v>601</v>
      </c>
      <c r="AY31" s="77" t="s">
        <v>318</v>
      </c>
      <c r="AZ31" s="77" t="s">
        <v>186</v>
      </c>
      <c r="BA31" s="77" t="s">
        <v>186</v>
      </c>
      <c r="BB31" s="78" t="s">
        <v>318</v>
      </c>
      <c r="BC31" s="75" t="s">
        <v>186</v>
      </c>
      <c r="BD31" s="75" t="s">
        <v>318</v>
      </c>
      <c r="BE31" s="75" t="s">
        <v>602</v>
      </c>
      <c r="BF31" s="78" t="s">
        <v>318</v>
      </c>
      <c r="BG31" s="75" t="s">
        <v>186</v>
      </c>
      <c r="BH31" s="75" t="s">
        <v>186</v>
      </c>
      <c r="BI31" s="75" t="s">
        <v>318</v>
      </c>
      <c r="BJ31" s="75" t="s">
        <v>186</v>
      </c>
      <c r="BK31" s="75" t="s">
        <v>186</v>
      </c>
      <c r="BL31" s="78" t="s">
        <v>318</v>
      </c>
      <c r="BM31" s="75" t="s">
        <v>186</v>
      </c>
      <c r="BN31" s="75" t="s">
        <v>186</v>
      </c>
      <c r="BO31" s="75" t="s">
        <v>186</v>
      </c>
      <c r="BP31" s="75" t="s">
        <v>186</v>
      </c>
      <c r="BQ31" s="75" t="s">
        <v>186</v>
      </c>
      <c r="BR31" s="75" t="s">
        <v>186</v>
      </c>
      <c r="BS31" s="79" t="s">
        <v>186</v>
      </c>
      <c r="BT31" s="75" t="s">
        <v>186</v>
      </c>
      <c r="BU31" s="75" t="s">
        <v>186</v>
      </c>
      <c r="BV31" s="75" t="s">
        <v>186</v>
      </c>
      <c r="BW31" s="77" t="s">
        <v>186</v>
      </c>
      <c r="BX31" s="77" t="s">
        <v>186</v>
      </c>
      <c r="BY31" s="77" t="s">
        <v>579</v>
      </c>
      <c r="BZ31" s="77" t="s">
        <v>318</v>
      </c>
      <c r="CA31" s="77" t="s">
        <v>318</v>
      </c>
      <c r="CB31" s="77" t="s">
        <v>186</v>
      </c>
      <c r="CC31" s="77" t="s">
        <v>186</v>
      </c>
      <c r="CD31" s="77" t="s">
        <v>186</v>
      </c>
      <c r="CE31" s="77" t="s">
        <v>517</v>
      </c>
      <c r="CF31" s="83" t="s">
        <v>318</v>
      </c>
      <c r="CG31" s="77" t="s">
        <v>186</v>
      </c>
      <c r="CH31" s="80" t="s">
        <v>318</v>
      </c>
      <c r="CI31" s="77" t="s">
        <v>186</v>
      </c>
      <c r="CJ31" s="77" t="s">
        <v>186</v>
      </c>
      <c r="CK31" s="85" t="s">
        <v>508</v>
      </c>
      <c r="CL31" s="77" t="s">
        <v>603</v>
      </c>
      <c r="CM31" s="77" t="s">
        <v>24</v>
      </c>
      <c r="CN31" s="157" t="s">
        <v>604</v>
      </c>
      <c r="CO31" s="78" t="s">
        <v>318</v>
      </c>
      <c r="CP31" s="85" t="s">
        <v>186</v>
      </c>
      <c r="CQ31" s="85" t="s">
        <v>186</v>
      </c>
      <c r="CR31" s="77" t="s">
        <v>318</v>
      </c>
      <c r="CS31" s="85" t="s">
        <v>186</v>
      </c>
      <c r="CT31" s="77" t="s">
        <v>318</v>
      </c>
      <c r="CU31" s="77" t="s">
        <v>605</v>
      </c>
      <c r="CV31" s="85" t="s">
        <v>318</v>
      </c>
      <c r="CW31" s="77" t="s">
        <v>186</v>
      </c>
      <c r="CX31" s="77" t="s">
        <v>186</v>
      </c>
      <c r="CY31" s="85" t="s">
        <v>318</v>
      </c>
      <c r="CZ31" s="77" t="s">
        <v>186</v>
      </c>
      <c r="DA31" s="85" t="s">
        <v>318</v>
      </c>
      <c r="DB31" s="77" t="s">
        <v>606</v>
      </c>
      <c r="DC31" s="77" t="s">
        <v>318</v>
      </c>
      <c r="DD31" s="77" t="s">
        <v>186</v>
      </c>
      <c r="DE31" s="77" t="s">
        <v>186</v>
      </c>
      <c r="DF31" s="79" t="s">
        <v>318</v>
      </c>
      <c r="DG31" s="77" t="s">
        <v>186</v>
      </c>
      <c r="DH31" s="77" t="s">
        <v>186</v>
      </c>
      <c r="DI31" s="77" t="s">
        <v>318</v>
      </c>
      <c r="DJ31" s="75" t="s">
        <v>186</v>
      </c>
      <c r="DK31" s="75" t="s">
        <v>318</v>
      </c>
      <c r="DL31" s="75" t="s">
        <v>186</v>
      </c>
      <c r="DM31" s="75" t="s">
        <v>318</v>
      </c>
      <c r="DN31" s="77" t="s">
        <v>318</v>
      </c>
      <c r="DO31" s="77" t="s">
        <v>186</v>
      </c>
      <c r="DP31" s="77" t="s">
        <v>186</v>
      </c>
      <c r="DQ31" s="79" t="s">
        <v>318</v>
      </c>
      <c r="DR31" s="77" t="s">
        <v>186</v>
      </c>
      <c r="DS31" s="77" t="s">
        <v>186</v>
      </c>
      <c r="DT31" s="77" t="s">
        <v>318</v>
      </c>
      <c r="DU31" s="77" t="s">
        <v>186</v>
      </c>
      <c r="DV31" s="77" t="s">
        <v>186</v>
      </c>
      <c r="DW31" s="77" t="s">
        <v>186</v>
      </c>
      <c r="DX31" s="77" t="s">
        <v>318</v>
      </c>
      <c r="DY31" s="77" t="s">
        <v>607</v>
      </c>
      <c r="DZ31" s="77" t="s">
        <v>318</v>
      </c>
      <c r="EA31" s="77" t="s">
        <v>186</v>
      </c>
      <c r="EB31" s="77" t="s">
        <v>186</v>
      </c>
      <c r="EC31" s="77" t="s">
        <v>186</v>
      </c>
      <c r="ED31" s="77" t="s">
        <v>186</v>
      </c>
      <c r="EE31" s="77" t="s">
        <v>186</v>
      </c>
      <c r="EF31" s="77" t="s">
        <v>527</v>
      </c>
      <c r="EG31" s="77" t="s">
        <v>318</v>
      </c>
      <c r="EH31" s="77" t="s">
        <v>608</v>
      </c>
      <c r="EI31" s="77" t="s">
        <v>608</v>
      </c>
      <c r="EJ31" s="85" t="s">
        <v>318</v>
      </c>
      <c r="EK31" s="77" t="s">
        <v>608</v>
      </c>
      <c r="EL31" s="77" t="s">
        <v>318</v>
      </c>
      <c r="EM31" s="77" t="s">
        <v>609</v>
      </c>
      <c r="EN31" s="77" t="s">
        <v>318</v>
      </c>
      <c r="EO31" s="77" t="s">
        <v>186</v>
      </c>
      <c r="EP31" s="77" t="s">
        <v>186</v>
      </c>
      <c r="EQ31" s="79" t="s">
        <v>318</v>
      </c>
      <c r="ER31" s="77" t="s">
        <v>186</v>
      </c>
      <c r="ES31" s="77" t="s">
        <v>186</v>
      </c>
      <c r="ET31" s="77" t="s">
        <v>318</v>
      </c>
      <c r="EU31" s="77" t="s">
        <v>186</v>
      </c>
      <c r="EV31" s="77" t="s">
        <v>318</v>
      </c>
      <c r="EW31" s="77" t="s">
        <v>186</v>
      </c>
      <c r="EX31" s="77" t="s">
        <v>318</v>
      </c>
      <c r="EY31" s="84" t="s">
        <v>186</v>
      </c>
      <c r="EZ31" s="84" t="s">
        <v>186</v>
      </c>
      <c r="FA31" s="84" t="s">
        <v>186</v>
      </c>
      <c r="FB31" s="79" t="s">
        <v>186</v>
      </c>
      <c r="FC31" s="84" t="s">
        <v>186</v>
      </c>
      <c r="FD31" s="84" t="s">
        <v>186</v>
      </c>
      <c r="FE31" s="84" t="s">
        <v>186</v>
      </c>
      <c r="FF31" s="86" t="s">
        <v>186</v>
      </c>
      <c r="FG31" s="86" t="s">
        <v>186</v>
      </c>
      <c r="FH31" s="86" t="s">
        <v>610</v>
      </c>
      <c r="FI31" s="77" t="s">
        <v>318</v>
      </c>
      <c r="FJ31" s="83" t="s">
        <v>186</v>
      </c>
      <c r="FK31" s="83" t="s">
        <v>186</v>
      </c>
      <c r="FL31" s="83" t="s">
        <v>186</v>
      </c>
      <c r="FM31" s="85" t="s">
        <v>318</v>
      </c>
      <c r="FN31" s="86" t="s">
        <v>186</v>
      </c>
      <c r="FO31" s="77" t="s">
        <v>527</v>
      </c>
      <c r="FP31" s="86" t="s">
        <v>318</v>
      </c>
      <c r="FQ31" s="85" t="s">
        <v>186</v>
      </c>
      <c r="FR31" s="85" t="s">
        <v>186</v>
      </c>
      <c r="FS31" s="80" t="s">
        <v>186</v>
      </c>
      <c r="FT31" s="85" t="s">
        <v>186</v>
      </c>
      <c r="FU31" s="85" t="s">
        <v>186</v>
      </c>
      <c r="FV31" s="187" t="s">
        <v>528</v>
      </c>
      <c r="FW31" s="75" t="s">
        <v>318</v>
      </c>
      <c r="FX31" s="78" t="s">
        <v>186</v>
      </c>
      <c r="FY31" s="78" t="s">
        <v>186</v>
      </c>
      <c r="FZ31" s="78"/>
      <c r="GA31" s="78" t="s">
        <v>318</v>
      </c>
      <c r="GB31" s="78" t="s">
        <v>186</v>
      </c>
      <c r="GC31" s="78" t="s">
        <v>318</v>
      </c>
      <c r="GD31" s="84" t="s">
        <v>529</v>
      </c>
      <c r="GE31" s="192" t="s">
        <v>318</v>
      </c>
      <c r="GF31" s="78" t="s">
        <v>186</v>
      </c>
      <c r="GG31" s="78" t="s">
        <v>186</v>
      </c>
      <c r="GH31" s="78" t="s">
        <v>186</v>
      </c>
      <c r="GI31" s="78" t="s">
        <v>318</v>
      </c>
      <c r="GJ31" s="78" t="s">
        <v>186</v>
      </c>
      <c r="GK31" s="78" t="s">
        <v>318</v>
      </c>
      <c r="GL31" s="82" t="s">
        <v>530</v>
      </c>
      <c r="GM31" s="85" t="s">
        <v>318</v>
      </c>
      <c r="GN31" s="85" t="s">
        <v>186</v>
      </c>
      <c r="GO31" s="78" t="s">
        <v>186</v>
      </c>
      <c r="GP31" s="78"/>
      <c r="GQ31" s="85" t="s">
        <v>186</v>
      </c>
      <c r="GR31" s="85" t="s">
        <v>186</v>
      </c>
      <c r="GS31" s="78" t="s">
        <v>318</v>
      </c>
      <c r="GT31" s="78" t="s">
        <v>186</v>
      </c>
      <c r="GU31" s="78" t="s">
        <v>318</v>
      </c>
      <c r="GV31" s="82" t="s">
        <v>531</v>
      </c>
      <c r="GW31" s="76" t="s">
        <v>318</v>
      </c>
      <c r="GX31" s="78" t="s">
        <v>186</v>
      </c>
      <c r="GY31" s="78" t="s">
        <v>186</v>
      </c>
      <c r="GZ31" s="80" t="s">
        <v>318</v>
      </c>
      <c r="HA31" s="78" t="s">
        <v>186</v>
      </c>
      <c r="HB31" s="78" t="s">
        <v>186</v>
      </c>
      <c r="HC31" s="86" t="s">
        <v>186</v>
      </c>
      <c r="HD31" s="86" t="s">
        <v>186</v>
      </c>
      <c r="HE31" s="114" t="s">
        <v>735</v>
      </c>
      <c r="HF31" s="77" t="s">
        <v>318</v>
      </c>
      <c r="HG31" s="78" t="s">
        <v>186</v>
      </c>
      <c r="HH31" s="78" t="s">
        <v>318</v>
      </c>
      <c r="HI31" s="78" t="s">
        <v>186</v>
      </c>
      <c r="HJ31" s="78" t="s">
        <v>318</v>
      </c>
      <c r="HK31" s="75" t="s">
        <v>533</v>
      </c>
      <c r="HL31" s="87" t="s">
        <v>318</v>
      </c>
      <c r="HM31" s="87" t="s">
        <v>186</v>
      </c>
      <c r="HN31" s="87" t="s">
        <v>186</v>
      </c>
      <c r="HO31" s="87" t="s">
        <v>186</v>
      </c>
      <c r="HP31" s="81" t="s">
        <v>318</v>
      </c>
      <c r="HQ31" s="87" t="s">
        <v>186</v>
      </c>
      <c r="HR31" s="82" t="s">
        <v>318</v>
      </c>
      <c r="HS31" s="82" t="s">
        <v>534</v>
      </c>
      <c r="HT31" s="82" t="s">
        <v>318</v>
      </c>
      <c r="HU31" s="87" t="s">
        <v>186</v>
      </c>
      <c r="HV31" s="87" t="s">
        <v>186</v>
      </c>
      <c r="HW31" s="88" t="s">
        <v>318</v>
      </c>
      <c r="HX31" s="87" t="s">
        <v>186</v>
      </c>
      <c r="HY31" s="87" t="s">
        <v>186</v>
      </c>
      <c r="HZ31" s="81" t="s">
        <v>318</v>
      </c>
      <c r="IA31" s="87" t="s">
        <v>186</v>
      </c>
      <c r="IB31" s="82" t="s">
        <v>318</v>
      </c>
      <c r="IC31" s="82" t="s">
        <v>318</v>
      </c>
      <c r="ID31" s="87" t="s">
        <v>186</v>
      </c>
      <c r="IE31" s="87" t="s">
        <v>186</v>
      </c>
      <c r="IF31" s="87" t="s">
        <v>186</v>
      </c>
      <c r="IG31" s="87" t="s">
        <v>186</v>
      </c>
      <c r="IH31" s="81" t="s">
        <v>318</v>
      </c>
      <c r="II31" s="87" t="s">
        <v>186</v>
      </c>
      <c r="IJ31" s="82" t="s">
        <v>318</v>
      </c>
      <c r="IK31" s="82" t="s">
        <v>535</v>
      </c>
      <c r="IL31" s="87" t="s">
        <v>318</v>
      </c>
      <c r="IM31" s="87" t="s">
        <v>186</v>
      </c>
      <c r="IN31" s="88" t="s">
        <v>318</v>
      </c>
      <c r="IO31" s="87" t="s">
        <v>186</v>
      </c>
      <c r="IP31" s="87" t="s">
        <v>186</v>
      </c>
      <c r="IQ31" s="81" t="s">
        <v>318</v>
      </c>
      <c r="IR31" s="87" t="s">
        <v>186</v>
      </c>
      <c r="IS31" s="82" t="s">
        <v>24</v>
      </c>
      <c r="IT31" s="86" t="s">
        <v>536</v>
      </c>
      <c r="IU31" s="87" t="s">
        <v>318</v>
      </c>
      <c r="IV31" s="87" t="s">
        <v>186</v>
      </c>
      <c r="IW31" s="88" t="s">
        <v>318</v>
      </c>
      <c r="IX31" s="87" t="s">
        <v>186</v>
      </c>
      <c r="IY31" s="87" t="s">
        <v>186</v>
      </c>
      <c r="IZ31" s="81" t="s">
        <v>318</v>
      </c>
      <c r="JA31" s="87" t="s">
        <v>186</v>
      </c>
      <c r="JB31" s="82" t="s">
        <v>24</v>
      </c>
      <c r="JC31" s="86" t="s">
        <v>537</v>
      </c>
      <c r="JD31" s="81" t="s">
        <v>318</v>
      </c>
      <c r="JE31" s="87" t="s">
        <v>186</v>
      </c>
      <c r="JF31" s="87" t="s">
        <v>538</v>
      </c>
      <c r="JG31" s="201" t="s">
        <v>318</v>
      </c>
      <c r="JH31" s="201" t="s">
        <v>186</v>
      </c>
      <c r="JI31" s="84" t="s">
        <v>318</v>
      </c>
      <c r="JJ31" s="201" t="s">
        <v>186</v>
      </c>
      <c r="JK31" s="84" t="s">
        <v>318</v>
      </c>
      <c r="JL31" s="86" t="s">
        <v>186</v>
      </c>
      <c r="JM31" s="86" t="s">
        <v>186</v>
      </c>
      <c r="JN31" s="84" t="s">
        <v>318</v>
      </c>
      <c r="JO31" s="86" t="s">
        <v>186</v>
      </c>
      <c r="JP31" s="86" t="s">
        <v>318</v>
      </c>
      <c r="JQ31" s="86" t="s">
        <v>539</v>
      </c>
      <c r="JR31" s="97" t="s">
        <v>27</v>
      </c>
      <c r="JS31" s="94" t="s">
        <v>540</v>
      </c>
      <c r="JT31" s="94" t="s">
        <v>27</v>
      </c>
      <c r="JU31" s="94" t="s">
        <v>736</v>
      </c>
      <c r="JV31" s="94" t="s">
        <v>27</v>
      </c>
      <c r="JW31" s="94" t="s">
        <v>766</v>
      </c>
      <c r="JX31" s="94" t="s">
        <v>25</v>
      </c>
      <c r="JY31" s="94" t="s">
        <v>795</v>
      </c>
      <c r="JZ31" s="94" t="s">
        <v>25</v>
      </c>
      <c r="KA31" s="94" t="s">
        <v>814</v>
      </c>
      <c r="KB31" s="94" t="s">
        <v>25</v>
      </c>
      <c r="KC31" s="94" t="s">
        <v>826</v>
      </c>
      <c r="KD31" s="94" t="s">
        <v>827</v>
      </c>
    </row>
    <row r="32" spans="1:290" s="178" customFormat="1" ht="15" hidden="1" customHeight="1" x14ac:dyDescent="0.2">
      <c r="A32" s="92">
        <v>30</v>
      </c>
      <c r="B32" s="115">
        <v>46009</v>
      </c>
      <c r="C32" s="94" t="s">
        <v>18</v>
      </c>
      <c r="D32" s="94" t="s">
        <v>126</v>
      </c>
      <c r="E32" s="94" t="s">
        <v>549</v>
      </c>
      <c r="F32" s="96" t="s">
        <v>189</v>
      </c>
      <c r="G32" s="94" t="s">
        <v>500</v>
      </c>
      <c r="H32" s="94" t="s">
        <v>828</v>
      </c>
      <c r="I32" s="96">
        <v>2940096</v>
      </c>
      <c r="J32" s="89" t="s">
        <v>190</v>
      </c>
      <c r="K32" s="89" t="s">
        <v>191</v>
      </c>
      <c r="L32" s="220" t="s">
        <v>192</v>
      </c>
      <c r="M32" s="224">
        <v>5710</v>
      </c>
      <c r="N32" s="115">
        <v>41553</v>
      </c>
      <c r="O32" s="99">
        <v>43776</v>
      </c>
      <c r="P32" s="147" t="s">
        <v>503</v>
      </c>
      <c r="Q32" s="130" t="s">
        <v>504</v>
      </c>
      <c r="R32" s="137" t="s">
        <v>505</v>
      </c>
      <c r="S32" s="254">
        <f t="shared" ref="S32:S38" si="2">DATE(YEAR(N32)+12,MONTH(N32),DAY(N32))</f>
        <v>45936</v>
      </c>
      <c r="T32" s="119">
        <f t="shared" si="0"/>
        <v>44280</v>
      </c>
      <c r="U32" s="103" t="s">
        <v>27</v>
      </c>
      <c r="V32" s="104" t="s">
        <v>25</v>
      </c>
      <c r="W32" s="209">
        <v>20214300283753</v>
      </c>
      <c r="X32" s="102">
        <v>44453</v>
      </c>
      <c r="Y32" s="211">
        <v>20237100217133</v>
      </c>
      <c r="Z32" s="252">
        <v>45113</v>
      </c>
      <c r="AA32" s="245" t="s">
        <v>143</v>
      </c>
      <c r="AB32" s="246">
        <v>41788</v>
      </c>
      <c r="AC32" s="262" t="s">
        <v>27</v>
      </c>
      <c r="AD32" s="167">
        <f t="shared" ref="AD32:AD48" si="3">((B32-AG32)/365)*12</f>
        <v>92.843835616438355</v>
      </c>
      <c r="AE32" s="247" t="s">
        <v>507</v>
      </c>
      <c r="AF32" s="248">
        <v>20186200287662</v>
      </c>
      <c r="AG32" s="249">
        <v>43185</v>
      </c>
      <c r="AH32" s="94" t="s">
        <v>508</v>
      </c>
      <c r="AI32" s="94" t="s">
        <v>829</v>
      </c>
      <c r="AJ32" s="94" t="s">
        <v>508</v>
      </c>
      <c r="AK32" s="94" t="s">
        <v>830</v>
      </c>
      <c r="AL32" s="94" t="s">
        <v>571</v>
      </c>
      <c r="AM32" s="110">
        <v>43364</v>
      </c>
      <c r="AN32" s="94" t="s">
        <v>24</v>
      </c>
      <c r="AO32" s="94" t="s">
        <v>831</v>
      </c>
      <c r="AP32" s="94" t="s">
        <v>508</v>
      </c>
      <c r="AQ32" s="97" t="s">
        <v>832</v>
      </c>
      <c r="AR32" s="93" t="s">
        <v>508</v>
      </c>
      <c r="AS32" s="117">
        <v>43598</v>
      </c>
      <c r="AT32" s="117" t="s">
        <v>747</v>
      </c>
      <c r="AU32" s="131" t="s">
        <v>508</v>
      </c>
      <c r="AV32" s="117" t="s">
        <v>748</v>
      </c>
      <c r="AW32" s="131" t="s">
        <v>508</v>
      </c>
      <c r="AX32" s="130" t="s">
        <v>833</v>
      </c>
      <c r="AY32" s="94">
        <v>903</v>
      </c>
      <c r="AZ32" s="110">
        <v>43635</v>
      </c>
      <c r="BA32" s="94" t="s">
        <v>512</v>
      </c>
      <c r="BB32" s="117" t="s">
        <v>24</v>
      </c>
      <c r="BC32" s="117" t="s">
        <v>656</v>
      </c>
      <c r="BD32" s="131" t="s">
        <v>508</v>
      </c>
      <c r="BE32" s="131" t="s">
        <v>834</v>
      </c>
      <c r="BF32" s="85" t="s">
        <v>318</v>
      </c>
      <c r="BG32" s="77" t="s">
        <v>186</v>
      </c>
      <c r="BH32" s="77" t="s">
        <v>186</v>
      </c>
      <c r="BI32" s="77" t="s">
        <v>318</v>
      </c>
      <c r="BJ32" s="77" t="s">
        <v>186</v>
      </c>
      <c r="BK32" s="77" t="s">
        <v>186</v>
      </c>
      <c r="BL32" s="85" t="s">
        <v>318</v>
      </c>
      <c r="BM32" s="77" t="s">
        <v>186</v>
      </c>
      <c r="BN32" s="77" t="s">
        <v>186</v>
      </c>
      <c r="BO32" s="77" t="s">
        <v>186</v>
      </c>
      <c r="BP32" s="77" t="s">
        <v>186</v>
      </c>
      <c r="BQ32" s="77" t="s">
        <v>186</v>
      </c>
      <c r="BR32" s="77" t="s">
        <v>186</v>
      </c>
      <c r="BS32" s="79" t="s">
        <v>186</v>
      </c>
      <c r="BT32" s="77" t="s">
        <v>186</v>
      </c>
      <c r="BU32" s="77" t="s">
        <v>186</v>
      </c>
      <c r="BV32" s="77" t="s">
        <v>186</v>
      </c>
      <c r="BW32" s="77" t="s">
        <v>186</v>
      </c>
      <c r="BX32" s="77" t="s">
        <v>186</v>
      </c>
      <c r="BY32" s="77" t="s">
        <v>579</v>
      </c>
      <c r="BZ32" s="77" t="s">
        <v>318</v>
      </c>
      <c r="CA32" s="77" t="s">
        <v>318</v>
      </c>
      <c r="CB32" s="77" t="s">
        <v>186</v>
      </c>
      <c r="CC32" s="77" t="s">
        <v>186</v>
      </c>
      <c r="CD32" s="77" t="s">
        <v>186</v>
      </c>
      <c r="CE32" s="77" t="s">
        <v>517</v>
      </c>
      <c r="CF32" s="109">
        <v>20197100788271</v>
      </c>
      <c r="CG32" s="110">
        <v>43717</v>
      </c>
      <c r="CH32" s="123" t="s">
        <v>587</v>
      </c>
      <c r="CI32" s="94" t="s">
        <v>835</v>
      </c>
      <c r="CJ32" s="93">
        <v>43718</v>
      </c>
      <c r="CK32" s="93" t="s">
        <v>508</v>
      </c>
      <c r="CL32" s="94" t="s">
        <v>663</v>
      </c>
      <c r="CM32" s="94" t="s">
        <v>508</v>
      </c>
      <c r="CN32" s="94" t="s">
        <v>836</v>
      </c>
      <c r="CO32" s="117" t="s">
        <v>645</v>
      </c>
      <c r="CP32" s="110">
        <v>41788</v>
      </c>
      <c r="CQ32" s="93" t="s">
        <v>25</v>
      </c>
      <c r="CR32" s="94" t="s">
        <v>318</v>
      </c>
      <c r="CS32" s="93" t="s">
        <v>748</v>
      </c>
      <c r="CT32" s="94" t="s">
        <v>508</v>
      </c>
      <c r="CU32" s="94" t="s">
        <v>837</v>
      </c>
      <c r="CV32" s="85" t="s">
        <v>318</v>
      </c>
      <c r="CW32" s="77" t="s">
        <v>186</v>
      </c>
      <c r="CX32" s="77" t="s">
        <v>186</v>
      </c>
      <c r="CY32" s="85" t="s">
        <v>318</v>
      </c>
      <c r="CZ32" s="77" t="s">
        <v>186</v>
      </c>
      <c r="DA32" s="85" t="s">
        <v>318</v>
      </c>
      <c r="DB32" s="77" t="s">
        <v>606</v>
      </c>
      <c r="DC32" s="77" t="s">
        <v>318</v>
      </c>
      <c r="DD32" s="77" t="s">
        <v>186</v>
      </c>
      <c r="DE32" s="77" t="s">
        <v>186</v>
      </c>
      <c r="DF32" s="79" t="s">
        <v>318</v>
      </c>
      <c r="DG32" s="77" t="s">
        <v>186</v>
      </c>
      <c r="DH32" s="77" t="s">
        <v>186</v>
      </c>
      <c r="DI32" s="77" t="s">
        <v>318</v>
      </c>
      <c r="DJ32" s="75" t="s">
        <v>186</v>
      </c>
      <c r="DK32" s="75" t="s">
        <v>318</v>
      </c>
      <c r="DL32" s="75" t="s">
        <v>186</v>
      </c>
      <c r="DM32" s="75" t="s">
        <v>318</v>
      </c>
      <c r="DN32" s="77" t="s">
        <v>318</v>
      </c>
      <c r="DO32" s="77" t="s">
        <v>186</v>
      </c>
      <c r="DP32" s="77" t="s">
        <v>186</v>
      </c>
      <c r="DQ32" s="79" t="s">
        <v>318</v>
      </c>
      <c r="DR32" s="77" t="s">
        <v>186</v>
      </c>
      <c r="DS32" s="77" t="s">
        <v>186</v>
      </c>
      <c r="DT32" s="77" t="s">
        <v>318</v>
      </c>
      <c r="DU32" s="77" t="s">
        <v>186</v>
      </c>
      <c r="DV32" s="77" t="s">
        <v>186</v>
      </c>
      <c r="DW32" s="77" t="s">
        <v>186</v>
      </c>
      <c r="DX32" s="77" t="s">
        <v>318</v>
      </c>
      <c r="DY32" s="77" t="s">
        <v>607</v>
      </c>
      <c r="DZ32" s="77" t="s">
        <v>318</v>
      </c>
      <c r="EA32" s="77" t="s">
        <v>186</v>
      </c>
      <c r="EB32" s="77" t="s">
        <v>186</v>
      </c>
      <c r="EC32" s="77" t="s">
        <v>186</v>
      </c>
      <c r="ED32" s="77" t="s">
        <v>186</v>
      </c>
      <c r="EE32" s="77" t="s">
        <v>186</v>
      </c>
      <c r="EF32" s="77" t="s">
        <v>527</v>
      </c>
      <c r="EG32" s="77" t="s">
        <v>318</v>
      </c>
      <c r="EH32" s="77" t="s">
        <v>608</v>
      </c>
      <c r="EI32" s="77" t="s">
        <v>608</v>
      </c>
      <c r="EJ32" s="85" t="s">
        <v>318</v>
      </c>
      <c r="EK32" s="77" t="s">
        <v>608</v>
      </c>
      <c r="EL32" s="77" t="s">
        <v>318</v>
      </c>
      <c r="EM32" s="77" t="s">
        <v>609</v>
      </c>
      <c r="EN32" s="77" t="s">
        <v>318</v>
      </c>
      <c r="EO32" s="77" t="s">
        <v>186</v>
      </c>
      <c r="EP32" s="77" t="s">
        <v>186</v>
      </c>
      <c r="EQ32" s="79" t="s">
        <v>318</v>
      </c>
      <c r="ER32" s="77" t="s">
        <v>186</v>
      </c>
      <c r="ES32" s="77" t="s">
        <v>186</v>
      </c>
      <c r="ET32" s="77" t="s">
        <v>318</v>
      </c>
      <c r="EU32" s="77" t="s">
        <v>186</v>
      </c>
      <c r="EV32" s="77" t="s">
        <v>318</v>
      </c>
      <c r="EW32" s="77" t="s">
        <v>186</v>
      </c>
      <c r="EX32" s="77" t="s">
        <v>318</v>
      </c>
      <c r="EY32" s="84" t="s">
        <v>186</v>
      </c>
      <c r="EZ32" s="84" t="s">
        <v>186</v>
      </c>
      <c r="FA32" s="84" t="s">
        <v>186</v>
      </c>
      <c r="FB32" s="79" t="s">
        <v>186</v>
      </c>
      <c r="FC32" s="84" t="s">
        <v>186</v>
      </c>
      <c r="FD32" s="84" t="s">
        <v>186</v>
      </c>
      <c r="FE32" s="84" t="s">
        <v>186</v>
      </c>
      <c r="FF32" s="86" t="s">
        <v>186</v>
      </c>
      <c r="FG32" s="86" t="s">
        <v>186</v>
      </c>
      <c r="FH32" s="86" t="s">
        <v>610</v>
      </c>
      <c r="FI32" s="77" t="s">
        <v>318</v>
      </c>
      <c r="FJ32" s="83" t="s">
        <v>186</v>
      </c>
      <c r="FK32" s="83" t="s">
        <v>186</v>
      </c>
      <c r="FL32" s="83" t="s">
        <v>186</v>
      </c>
      <c r="FM32" s="85" t="s">
        <v>318</v>
      </c>
      <c r="FN32" s="86" t="s">
        <v>186</v>
      </c>
      <c r="FO32" s="77" t="s">
        <v>527</v>
      </c>
      <c r="FP32" s="86" t="s">
        <v>318</v>
      </c>
      <c r="FQ32" s="85" t="s">
        <v>186</v>
      </c>
      <c r="FR32" s="85" t="s">
        <v>186</v>
      </c>
      <c r="FS32" s="80" t="s">
        <v>186</v>
      </c>
      <c r="FT32" s="85" t="s">
        <v>186</v>
      </c>
      <c r="FU32" s="85" t="s">
        <v>186</v>
      </c>
      <c r="FV32" s="187" t="s">
        <v>528</v>
      </c>
      <c r="FW32" s="75" t="s">
        <v>318</v>
      </c>
      <c r="FX32" s="78" t="s">
        <v>186</v>
      </c>
      <c r="FY32" s="78" t="s">
        <v>186</v>
      </c>
      <c r="FZ32" s="78"/>
      <c r="GA32" s="78" t="s">
        <v>318</v>
      </c>
      <c r="GB32" s="78" t="s">
        <v>186</v>
      </c>
      <c r="GC32" s="78" t="s">
        <v>318</v>
      </c>
      <c r="GD32" s="84" t="s">
        <v>529</v>
      </c>
      <c r="GE32" s="192" t="s">
        <v>318</v>
      </c>
      <c r="GF32" s="78" t="s">
        <v>186</v>
      </c>
      <c r="GG32" s="78" t="s">
        <v>186</v>
      </c>
      <c r="GH32" s="78" t="s">
        <v>186</v>
      </c>
      <c r="GI32" s="78" t="s">
        <v>318</v>
      </c>
      <c r="GJ32" s="78" t="s">
        <v>186</v>
      </c>
      <c r="GK32" s="78" t="s">
        <v>318</v>
      </c>
      <c r="GL32" s="82" t="s">
        <v>530</v>
      </c>
      <c r="GM32" s="85" t="s">
        <v>318</v>
      </c>
      <c r="GN32" s="85" t="s">
        <v>186</v>
      </c>
      <c r="GO32" s="78" t="s">
        <v>186</v>
      </c>
      <c r="GP32" s="78"/>
      <c r="GQ32" s="85" t="s">
        <v>186</v>
      </c>
      <c r="GR32" s="85" t="s">
        <v>186</v>
      </c>
      <c r="GS32" s="78" t="s">
        <v>318</v>
      </c>
      <c r="GT32" s="78" t="s">
        <v>186</v>
      </c>
      <c r="GU32" s="78" t="s">
        <v>318</v>
      </c>
      <c r="GV32" s="82" t="s">
        <v>531</v>
      </c>
      <c r="GW32" s="76" t="s">
        <v>318</v>
      </c>
      <c r="GX32" s="78" t="s">
        <v>186</v>
      </c>
      <c r="GY32" s="78" t="s">
        <v>186</v>
      </c>
      <c r="GZ32" s="80" t="s">
        <v>318</v>
      </c>
      <c r="HA32" s="78" t="s">
        <v>186</v>
      </c>
      <c r="HB32" s="78" t="s">
        <v>186</v>
      </c>
      <c r="HC32" s="86" t="s">
        <v>186</v>
      </c>
      <c r="HD32" s="86" t="s">
        <v>186</v>
      </c>
      <c r="HE32" s="114" t="s">
        <v>735</v>
      </c>
      <c r="HF32" s="77" t="s">
        <v>318</v>
      </c>
      <c r="HG32" s="78" t="s">
        <v>186</v>
      </c>
      <c r="HH32" s="78" t="s">
        <v>318</v>
      </c>
      <c r="HI32" s="78" t="s">
        <v>186</v>
      </c>
      <c r="HJ32" s="78" t="s">
        <v>318</v>
      </c>
      <c r="HK32" s="75" t="s">
        <v>533</v>
      </c>
      <c r="HL32" s="87" t="s">
        <v>318</v>
      </c>
      <c r="HM32" s="87" t="s">
        <v>186</v>
      </c>
      <c r="HN32" s="87" t="s">
        <v>186</v>
      </c>
      <c r="HO32" s="87" t="s">
        <v>186</v>
      </c>
      <c r="HP32" s="81" t="s">
        <v>318</v>
      </c>
      <c r="HQ32" s="87" t="s">
        <v>186</v>
      </c>
      <c r="HR32" s="82" t="s">
        <v>318</v>
      </c>
      <c r="HS32" s="82" t="s">
        <v>534</v>
      </c>
      <c r="HT32" s="82" t="s">
        <v>318</v>
      </c>
      <c r="HU32" s="87" t="s">
        <v>186</v>
      </c>
      <c r="HV32" s="87" t="s">
        <v>186</v>
      </c>
      <c r="HW32" s="88" t="s">
        <v>318</v>
      </c>
      <c r="HX32" s="87" t="s">
        <v>186</v>
      </c>
      <c r="HY32" s="87" t="s">
        <v>186</v>
      </c>
      <c r="HZ32" s="81" t="s">
        <v>318</v>
      </c>
      <c r="IA32" s="87" t="s">
        <v>186</v>
      </c>
      <c r="IB32" s="82" t="s">
        <v>318</v>
      </c>
      <c r="IC32" s="82" t="s">
        <v>318</v>
      </c>
      <c r="ID32" s="87" t="s">
        <v>186</v>
      </c>
      <c r="IE32" s="87" t="s">
        <v>186</v>
      </c>
      <c r="IF32" s="87" t="s">
        <v>186</v>
      </c>
      <c r="IG32" s="87" t="s">
        <v>186</v>
      </c>
      <c r="IH32" s="81" t="s">
        <v>318</v>
      </c>
      <c r="II32" s="87" t="s">
        <v>186</v>
      </c>
      <c r="IJ32" s="82" t="s">
        <v>318</v>
      </c>
      <c r="IK32" s="82" t="s">
        <v>535</v>
      </c>
      <c r="IL32" s="87" t="s">
        <v>318</v>
      </c>
      <c r="IM32" s="87" t="s">
        <v>186</v>
      </c>
      <c r="IN32" s="88" t="s">
        <v>318</v>
      </c>
      <c r="IO32" s="87" t="s">
        <v>186</v>
      </c>
      <c r="IP32" s="87" t="s">
        <v>186</v>
      </c>
      <c r="IQ32" s="81" t="s">
        <v>318</v>
      </c>
      <c r="IR32" s="87" t="s">
        <v>186</v>
      </c>
      <c r="IS32" s="82" t="s">
        <v>24</v>
      </c>
      <c r="IT32" s="86" t="s">
        <v>536</v>
      </c>
      <c r="IU32" s="87" t="s">
        <v>318</v>
      </c>
      <c r="IV32" s="87" t="s">
        <v>186</v>
      </c>
      <c r="IW32" s="88" t="s">
        <v>318</v>
      </c>
      <c r="IX32" s="87" t="s">
        <v>186</v>
      </c>
      <c r="IY32" s="87" t="s">
        <v>186</v>
      </c>
      <c r="IZ32" s="81" t="s">
        <v>318</v>
      </c>
      <c r="JA32" s="87" t="s">
        <v>186</v>
      </c>
      <c r="JB32" s="82" t="s">
        <v>24</v>
      </c>
      <c r="JC32" s="86" t="s">
        <v>537</v>
      </c>
      <c r="JD32" s="81" t="s">
        <v>318</v>
      </c>
      <c r="JE32" s="87" t="s">
        <v>186</v>
      </c>
      <c r="JF32" s="87" t="s">
        <v>538</v>
      </c>
      <c r="JG32" s="201" t="s">
        <v>318</v>
      </c>
      <c r="JH32" s="201" t="s">
        <v>186</v>
      </c>
      <c r="JI32" s="84" t="s">
        <v>318</v>
      </c>
      <c r="JJ32" s="201" t="s">
        <v>186</v>
      </c>
      <c r="JK32" s="84" t="s">
        <v>318</v>
      </c>
      <c r="JL32" s="86" t="s">
        <v>186</v>
      </c>
      <c r="JM32" s="86" t="s">
        <v>186</v>
      </c>
      <c r="JN32" s="84" t="s">
        <v>318</v>
      </c>
      <c r="JO32" s="86" t="s">
        <v>186</v>
      </c>
      <c r="JP32" s="86" t="s">
        <v>318</v>
      </c>
      <c r="JQ32" s="86" t="s">
        <v>539</v>
      </c>
      <c r="JR32" s="97" t="s">
        <v>27</v>
      </c>
      <c r="JS32" s="94" t="s">
        <v>540</v>
      </c>
      <c r="JT32" s="94" t="s">
        <v>27</v>
      </c>
      <c r="JU32" s="94" t="s">
        <v>736</v>
      </c>
      <c r="JV32" s="94" t="s">
        <v>27</v>
      </c>
      <c r="JW32" s="94" t="s">
        <v>766</v>
      </c>
      <c r="JX32" s="94" t="s">
        <v>27</v>
      </c>
      <c r="JY32" s="94" t="s">
        <v>838</v>
      </c>
      <c r="JZ32" s="94" t="s">
        <v>25</v>
      </c>
      <c r="KA32" s="94" t="s">
        <v>814</v>
      </c>
      <c r="KB32" s="94" t="s">
        <v>27</v>
      </c>
      <c r="KC32" s="94" t="s">
        <v>839</v>
      </c>
      <c r="KD32" s="94" t="s">
        <v>840</v>
      </c>
    </row>
    <row r="33" spans="1:290" s="178" customFormat="1" ht="15" hidden="1" customHeight="1" x14ac:dyDescent="0.2">
      <c r="A33" s="158">
        <v>31</v>
      </c>
      <c r="B33" s="115">
        <v>46009</v>
      </c>
      <c r="C33" s="94" t="s">
        <v>18</v>
      </c>
      <c r="D33" s="94" t="s">
        <v>126</v>
      </c>
      <c r="E33" s="94" t="s">
        <v>549</v>
      </c>
      <c r="F33" s="96" t="s">
        <v>195</v>
      </c>
      <c r="G33" s="94" t="s">
        <v>500</v>
      </c>
      <c r="H33" s="94" t="s">
        <v>841</v>
      </c>
      <c r="I33" s="146">
        <v>40428715</v>
      </c>
      <c r="J33" s="89" t="s">
        <v>196</v>
      </c>
      <c r="K33" s="89" t="s">
        <v>197</v>
      </c>
      <c r="L33" s="223" t="s">
        <v>166</v>
      </c>
      <c r="M33" s="224">
        <v>742</v>
      </c>
      <c r="N33" s="115">
        <v>39279</v>
      </c>
      <c r="O33" s="115">
        <v>39560</v>
      </c>
      <c r="P33" s="147" t="s">
        <v>503</v>
      </c>
      <c r="Q33" s="130" t="s">
        <v>504</v>
      </c>
      <c r="R33" s="137" t="s">
        <v>505</v>
      </c>
      <c r="S33" s="254">
        <f t="shared" si="2"/>
        <v>43662</v>
      </c>
      <c r="T33" s="119">
        <f t="shared" si="0"/>
        <v>44617</v>
      </c>
      <c r="U33" s="103" t="s">
        <v>27</v>
      </c>
      <c r="V33" s="104" t="s">
        <v>25</v>
      </c>
      <c r="W33" s="209">
        <v>20214300283753</v>
      </c>
      <c r="X33" s="102">
        <v>44453</v>
      </c>
      <c r="Y33" s="211">
        <v>20237100217133</v>
      </c>
      <c r="Z33" s="252">
        <v>45113</v>
      </c>
      <c r="AA33" s="106" t="s">
        <v>173</v>
      </c>
      <c r="AB33" s="117">
        <v>43522</v>
      </c>
      <c r="AC33" s="259" t="s">
        <v>27</v>
      </c>
      <c r="AD33" s="167">
        <f t="shared" si="3"/>
        <v>81.764383561643839</v>
      </c>
      <c r="AE33" s="108" t="s">
        <v>507</v>
      </c>
      <c r="AF33" s="109">
        <v>20196200163742</v>
      </c>
      <c r="AG33" s="98">
        <v>43522</v>
      </c>
      <c r="AH33" s="94" t="s">
        <v>508</v>
      </c>
      <c r="AI33" s="94" t="s">
        <v>507</v>
      </c>
      <c r="AJ33" s="94" t="s">
        <v>318</v>
      </c>
      <c r="AK33" s="94" t="s">
        <v>842</v>
      </c>
      <c r="AL33" s="77" t="s">
        <v>318</v>
      </c>
      <c r="AM33" s="77" t="s">
        <v>186</v>
      </c>
      <c r="AN33" s="77" t="s">
        <v>318</v>
      </c>
      <c r="AO33" s="77" t="s">
        <v>186</v>
      </c>
      <c r="AP33" s="77" t="s">
        <v>318</v>
      </c>
      <c r="AQ33" s="77" t="s">
        <v>600</v>
      </c>
      <c r="AR33" s="77" t="s">
        <v>318</v>
      </c>
      <c r="AS33" s="75" t="s">
        <v>186</v>
      </c>
      <c r="AT33" s="75" t="s">
        <v>186</v>
      </c>
      <c r="AU33" s="75" t="s">
        <v>318</v>
      </c>
      <c r="AV33" s="75" t="s">
        <v>186</v>
      </c>
      <c r="AW33" s="75" t="s">
        <v>318</v>
      </c>
      <c r="AX33" s="75" t="s">
        <v>601</v>
      </c>
      <c r="AY33" s="77" t="s">
        <v>318</v>
      </c>
      <c r="AZ33" s="77" t="s">
        <v>186</v>
      </c>
      <c r="BA33" s="77" t="s">
        <v>186</v>
      </c>
      <c r="BB33" s="78" t="s">
        <v>318</v>
      </c>
      <c r="BC33" s="75" t="s">
        <v>186</v>
      </c>
      <c r="BD33" s="75" t="s">
        <v>318</v>
      </c>
      <c r="BE33" s="75" t="s">
        <v>602</v>
      </c>
      <c r="BF33" s="85" t="s">
        <v>318</v>
      </c>
      <c r="BG33" s="77" t="s">
        <v>186</v>
      </c>
      <c r="BH33" s="77" t="s">
        <v>186</v>
      </c>
      <c r="BI33" s="77" t="s">
        <v>318</v>
      </c>
      <c r="BJ33" s="77" t="s">
        <v>186</v>
      </c>
      <c r="BK33" s="77" t="s">
        <v>186</v>
      </c>
      <c r="BL33" s="85" t="s">
        <v>318</v>
      </c>
      <c r="BM33" s="77" t="s">
        <v>186</v>
      </c>
      <c r="BN33" s="77" t="s">
        <v>186</v>
      </c>
      <c r="BO33" s="77" t="s">
        <v>186</v>
      </c>
      <c r="BP33" s="77" t="s">
        <v>186</v>
      </c>
      <c r="BQ33" s="77" t="s">
        <v>186</v>
      </c>
      <c r="BR33" s="77" t="s">
        <v>186</v>
      </c>
      <c r="BS33" s="79" t="s">
        <v>186</v>
      </c>
      <c r="BT33" s="77" t="s">
        <v>186</v>
      </c>
      <c r="BU33" s="77" t="s">
        <v>186</v>
      </c>
      <c r="BV33" s="77" t="s">
        <v>186</v>
      </c>
      <c r="BW33" s="77" t="s">
        <v>186</v>
      </c>
      <c r="BX33" s="77" t="s">
        <v>186</v>
      </c>
      <c r="BY33" s="77" t="s">
        <v>579</v>
      </c>
      <c r="BZ33" s="77" t="s">
        <v>318</v>
      </c>
      <c r="CA33" s="77" t="s">
        <v>318</v>
      </c>
      <c r="CB33" s="77" t="s">
        <v>186</v>
      </c>
      <c r="CC33" s="77" t="s">
        <v>186</v>
      </c>
      <c r="CD33" s="77" t="s">
        <v>186</v>
      </c>
      <c r="CE33" s="77" t="s">
        <v>517</v>
      </c>
      <c r="CF33" s="83" t="s">
        <v>318</v>
      </c>
      <c r="CG33" s="77" t="s">
        <v>186</v>
      </c>
      <c r="CH33" s="80" t="s">
        <v>318</v>
      </c>
      <c r="CI33" s="77" t="s">
        <v>186</v>
      </c>
      <c r="CJ33" s="77" t="s">
        <v>186</v>
      </c>
      <c r="CK33" s="85" t="s">
        <v>508</v>
      </c>
      <c r="CL33" s="77" t="s">
        <v>603</v>
      </c>
      <c r="CM33" s="77" t="s">
        <v>24</v>
      </c>
      <c r="CN33" s="157" t="s">
        <v>604</v>
      </c>
      <c r="CO33" s="78" t="s">
        <v>318</v>
      </c>
      <c r="CP33" s="85" t="s">
        <v>186</v>
      </c>
      <c r="CQ33" s="85" t="s">
        <v>186</v>
      </c>
      <c r="CR33" s="77" t="s">
        <v>318</v>
      </c>
      <c r="CS33" s="85" t="s">
        <v>186</v>
      </c>
      <c r="CT33" s="77" t="s">
        <v>318</v>
      </c>
      <c r="CU33" s="77" t="s">
        <v>605</v>
      </c>
      <c r="CV33" s="85" t="s">
        <v>318</v>
      </c>
      <c r="CW33" s="77" t="s">
        <v>186</v>
      </c>
      <c r="CX33" s="77" t="s">
        <v>186</v>
      </c>
      <c r="CY33" s="85" t="s">
        <v>318</v>
      </c>
      <c r="CZ33" s="77" t="s">
        <v>186</v>
      </c>
      <c r="DA33" s="85" t="s">
        <v>318</v>
      </c>
      <c r="DB33" s="77" t="s">
        <v>606</v>
      </c>
      <c r="DC33" s="77" t="s">
        <v>318</v>
      </c>
      <c r="DD33" s="77" t="s">
        <v>186</v>
      </c>
      <c r="DE33" s="77" t="s">
        <v>186</v>
      </c>
      <c r="DF33" s="79" t="s">
        <v>318</v>
      </c>
      <c r="DG33" s="77" t="s">
        <v>186</v>
      </c>
      <c r="DH33" s="77" t="s">
        <v>186</v>
      </c>
      <c r="DI33" s="77" t="s">
        <v>318</v>
      </c>
      <c r="DJ33" s="75" t="s">
        <v>186</v>
      </c>
      <c r="DK33" s="75" t="s">
        <v>318</v>
      </c>
      <c r="DL33" s="75" t="s">
        <v>186</v>
      </c>
      <c r="DM33" s="75" t="s">
        <v>318</v>
      </c>
      <c r="DN33" s="77" t="s">
        <v>318</v>
      </c>
      <c r="DO33" s="77" t="s">
        <v>186</v>
      </c>
      <c r="DP33" s="77" t="s">
        <v>186</v>
      </c>
      <c r="DQ33" s="79" t="s">
        <v>318</v>
      </c>
      <c r="DR33" s="77" t="s">
        <v>186</v>
      </c>
      <c r="DS33" s="77" t="s">
        <v>186</v>
      </c>
      <c r="DT33" s="77" t="s">
        <v>318</v>
      </c>
      <c r="DU33" s="77" t="s">
        <v>186</v>
      </c>
      <c r="DV33" s="77" t="s">
        <v>186</v>
      </c>
      <c r="DW33" s="77" t="s">
        <v>186</v>
      </c>
      <c r="DX33" s="77" t="s">
        <v>318</v>
      </c>
      <c r="DY33" s="77" t="s">
        <v>607</v>
      </c>
      <c r="DZ33" s="77" t="s">
        <v>318</v>
      </c>
      <c r="EA33" s="77" t="s">
        <v>186</v>
      </c>
      <c r="EB33" s="77" t="s">
        <v>186</v>
      </c>
      <c r="EC33" s="77" t="s">
        <v>186</v>
      </c>
      <c r="ED33" s="77" t="s">
        <v>186</v>
      </c>
      <c r="EE33" s="77" t="s">
        <v>186</v>
      </c>
      <c r="EF33" s="77" t="s">
        <v>527</v>
      </c>
      <c r="EG33" s="77" t="s">
        <v>318</v>
      </c>
      <c r="EH33" s="77" t="s">
        <v>608</v>
      </c>
      <c r="EI33" s="77" t="s">
        <v>608</v>
      </c>
      <c r="EJ33" s="85" t="s">
        <v>318</v>
      </c>
      <c r="EK33" s="77" t="s">
        <v>608</v>
      </c>
      <c r="EL33" s="77" t="s">
        <v>318</v>
      </c>
      <c r="EM33" s="77" t="s">
        <v>609</v>
      </c>
      <c r="EN33" s="77" t="s">
        <v>318</v>
      </c>
      <c r="EO33" s="77" t="s">
        <v>186</v>
      </c>
      <c r="EP33" s="77" t="s">
        <v>186</v>
      </c>
      <c r="EQ33" s="79" t="s">
        <v>318</v>
      </c>
      <c r="ER33" s="77" t="s">
        <v>186</v>
      </c>
      <c r="ES33" s="77" t="s">
        <v>186</v>
      </c>
      <c r="ET33" s="77" t="s">
        <v>318</v>
      </c>
      <c r="EU33" s="77" t="s">
        <v>186</v>
      </c>
      <c r="EV33" s="77" t="s">
        <v>318</v>
      </c>
      <c r="EW33" s="77" t="s">
        <v>186</v>
      </c>
      <c r="EX33" s="77" t="s">
        <v>318</v>
      </c>
      <c r="EY33" s="84" t="s">
        <v>186</v>
      </c>
      <c r="EZ33" s="84" t="s">
        <v>186</v>
      </c>
      <c r="FA33" s="84" t="s">
        <v>186</v>
      </c>
      <c r="FB33" s="79" t="s">
        <v>186</v>
      </c>
      <c r="FC33" s="84" t="s">
        <v>186</v>
      </c>
      <c r="FD33" s="84" t="s">
        <v>186</v>
      </c>
      <c r="FE33" s="84" t="s">
        <v>186</v>
      </c>
      <c r="FF33" s="86" t="s">
        <v>186</v>
      </c>
      <c r="FG33" s="86" t="s">
        <v>186</v>
      </c>
      <c r="FH33" s="86" t="s">
        <v>610</v>
      </c>
      <c r="FI33" s="77" t="s">
        <v>318</v>
      </c>
      <c r="FJ33" s="83" t="s">
        <v>186</v>
      </c>
      <c r="FK33" s="83" t="s">
        <v>186</v>
      </c>
      <c r="FL33" s="83" t="s">
        <v>186</v>
      </c>
      <c r="FM33" s="85" t="s">
        <v>318</v>
      </c>
      <c r="FN33" s="86" t="s">
        <v>186</v>
      </c>
      <c r="FO33" s="77" t="s">
        <v>527</v>
      </c>
      <c r="FP33" s="86" t="s">
        <v>318</v>
      </c>
      <c r="FQ33" s="85" t="s">
        <v>186</v>
      </c>
      <c r="FR33" s="85" t="s">
        <v>186</v>
      </c>
      <c r="FS33" s="80" t="s">
        <v>186</v>
      </c>
      <c r="FT33" s="85" t="s">
        <v>186</v>
      </c>
      <c r="FU33" s="85" t="s">
        <v>186</v>
      </c>
      <c r="FV33" s="187" t="s">
        <v>528</v>
      </c>
      <c r="FW33" s="75" t="s">
        <v>318</v>
      </c>
      <c r="FX33" s="78" t="s">
        <v>186</v>
      </c>
      <c r="FY33" s="78" t="s">
        <v>186</v>
      </c>
      <c r="FZ33" s="78"/>
      <c r="GA33" s="78" t="s">
        <v>318</v>
      </c>
      <c r="GB33" s="78" t="s">
        <v>186</v>
      </c>
      <c r="GC33" s="78" t="s">
        <v>318</v>
      </c>
      <c r="GD33" s="84" t="s">
        <v>529</v>
      </c>
      <c r="GE33" s="192" t="s">
        <v>318</v>
      </c>
      <c r="GF33" s="78" t="s">
        <v>186</v>
      </c>
      <c r="GG33" s="78" t="s">
        <v>186</v>
      </c>
      <c r="GH33" s="78" t="s">
        <v>186</v>
      </c>
      <c r="GI33" s="78" t="s">
        <v>318</v>
      </c>
      <c r="GJ33" s="78" t="s">
        <v>186</v>
      </c>
      <c r="GK33" s="78" t="s">
        <v>318</v>
      </c>
      <c r="GL33" s="82" t="s">
        <v>530</v>
      </c>
      <c r="GM33" s="85" t="s">
        <v>318</v>
      </c>
      <c r="GN33" s="85" t="s">
        <v>186</v>
      </c>
      <c r="GO33" s="78" t="s">
        <v>186</v>
      </c>
      <c r="GP33" s="78"/>
      <c r="GQ33" s="85" t="s">
        <v>186</v>
      </c>
      <c r="GR33" s="85" t="s">
        <v>186</v>
      </c>
      <c r="GS33" s="78" t="s">
        <v>318</v>
      </c>
      <c r="GT33" s="78" t="s">
        <v>186</v>
      </c>
      <c r="GU33" s="78" t="s">
        <v>318</v>
      </c>
      <c r="GV33" s="82" t="s">
        <v>531</v>
      </c>
      <c r="GW33" s="76" t="s">
        <v>318</v>
      </c>
      <c r="GX33" s="78" t="s">
        <v>186</v>
      </c>
      <c r="GY33" s="78" t="s">
        <v>186</v>
      </c>
      <c r="GZ33" s="80" t="s">
        <v>318</v>
      </c>
      <c r="HA33" s="78" t="s">
        <v>186</v>
      </c>
      <c r="HB33" s="78" t="s">
        <v>186</v>
      </c>
      <c r="HC33" s="86" t="s">
        <v>186</v>
      </c>
      <c r="HD33" s="86" t="s">
        <v>186</v>
      </c>
      <c r="HE33" s="82" t="s">
        <v>843</v>
      </c>
      <c r="HF33" s="77" t="s">
        <v>318</v>
      </c>
      <c r="HG33" s="78" t="s">
        <v>186</v>
      </c>
      <c r="HH33" s="78" t="s">
        <v>318</v>
      </c>
      <c r="HI33" s="78" t="s">
        <v>186</v>
      </c>
      <c r="HJ33" s="78" t="s">
        <v>318</v>
      </c>
      <c r="HK33" s="75" t="s">
        <v>533</v>
      </c>
      <c r="HL33" s="87" t="s">
        <v>318</v>
      </c>
      <c r="HM33" s="87" t="s">
        <v>186</v>
      </c>
      <c r="HN33" s="87" t="s">
        <v>186</v>
      </c>
      <c r="HO33" s="87" t="s">
        <v>186</v>
      </c>
      <c r="HP33" s="81" t="s">
        <v>318</v>
      </c>
      <c r="HQ33" s="87" t="s">
        <v>186</v>
      </c>
      <c r="HR33" s="82" t="s">
        <v>318</v>
      </c>
      <c r="HS33" s="82" t="s">
        <v>534</v>
      </c>
      <c r="HT33" s="82" t="s">
        <v>318</v>
      </c>
      <c r="HU33" s="87" t="s">
        <v>186</v>
      </c>
      <c r="HV33" s="87" t="s">
        <v>186</v>
      </c>
      <c r="HW33" s="88" t="s">
        <v>318</v>
      </c>
      <c r="HX33" s="87" t="s">
        <v>186</v>
      </c>
      <c r="HY33" s="87" t="s">
        <v>186</v>
      </c>
      <c r="HZ33" s="81" t="s">
        <v>318</v>
      </c>
      <c r="IA33" s="87" t="s">
        <v>186</v>
      </c>
      <c r="IB33" s="82" t="s">
        <v>318</v>
      </c>
      <c r="IC33" s="82" t="s">
        <v>318</v>
      </c>
      <c r="ID33" s="87" t="s">
        <v>186</v>
      </c>
      <c r="IE33" s="87" t="s">
        <v>186</v>
      </c>
      <c r="IF33" s="87" t="s">
        <v>186</v>
      </c>
      <c r="IG33" s="87" t="s">
        <v>186</v>
      </c>
      <c r="IH33" s="81" t="s">
        <v>318</v>
      </c>
      <c r="II33" s="87" t="s">
        <v>186</v>
      </c>
      <c r="IJ33" s="82" t="s">
        <v>318</v>
      </c>
      <c r="IK33" s="82" t="s">
        <v>535</v>
      </c>
      <c r="IL33" s="87" t="s">
        <v>318</v>
      </c>
      <c r="IM33" s="87" t="s">
        <v>186</v>
      </c>
      <c r="IN33" s="88" t="s">
        <v>318</v>
      </c>
      <c r="IO33" s="87" t="s">
        <v>186</v>
      </c>
      <c r="IP33" s="87" t="s">
        <v>186</v>
      </c>
      <c r="IQ33" s="81" t="s">
        <v>318</v>
      </c>
      <c r="IR33" s="87" t="s">
        <v>186</v>
      </c>
      <c r="IS33" s="82" t="s">
        <v>24</v>
      </c>
      <c r="IT33" s="86" t="s">
        <v>536</v>
      </c>
      <c r="IU33" s="87" t="s">
        <v>318</v>
      </c>
      <c r="IV33" s="87" t="s">
        <v>186</v>
      </c>
      <c r="IW33" s="88" t="s">
        <v>318</v>
      </c>
      <c r="IX33" s="87" t="s">
        <v>186</v>
      </c>
      <c r="IY33" s="87" t="s">
        <v>186</v>
      </c>
      <c r="IZ33" s="81" t="s">
        <v>318</v>
      </c>
      <c r="JA33" s="87" t="s">
        <v>186</v>
      </c>
      <c r="JB33" s="82" t="s">
        <v>24</v>
      </c>
      <c r="JC33" s="86" t="s">
        <v>537</v>
      </c>
      <c r="JD33" s="81" t="s">
        <v>318</v>
      </c>
      <c r="JE33" s="87" t="s">
        <v>186</v>
      </c>
      <c r="JF33" s="87" t="s">
        <v>538</v>
      </c>
      <c r="JG33" s="201" t="s">
        <v>318</v>
      </c>
      <c r="JH33" s="201" t="s">
        <v>186</v>
      </c>
      <c r="JI33" s="84" t="s">
        <v>318</v>
      </c>
      <c r="JJ33" s="201" t="s">
        <v>186</v>
      </c>
      <c r="JK33" s="84" t="s">
        <v>318</v>
      </c>
      <c r="JL33" s="86" t="s">
        <v>186</v>
      </c>
      <c r="JM33" s="86" t="s">
        <v>186</v>
      </c>
      <c r="JN33" s="84" t="s">
        <v>318</v>
      </c>
      <c r="JO33" s="86" t="s">
        <v>186</v>
      </c>
      <c r="JP33" s="86" t="s">
        <v>318</v>
      </c>
      <c r="JQ33" s="86" t="s">
        <v>539</v>
      </c>
      <c r="JR33" s="97" t="s">
        <v>27</v>
      </c>
      <c r="JS33" s="94" t="s">
        <v>844</v>
      </c>
      <c r="JT33" s="94" t="s">
        <v>27</v>
      </c>
      <c r="JU33" s="94" t="s">
        <v>736</v>
      </c>
      <c r="JV33" s="94" t="s">
        <v>27</v>
      </c>
      <c r="JW33" s="94" t="s">
        <v>766</v>
      </c>
      <c r="JX33" s="94" t="s">
        <v>25</v>
      </c>
      <c r="JY33" s="94" t="s">
        <v>795</v>
      </c>
      <c r="JZ33" s="94" t="s">
        <v>25</v>
      </c>
      <c r="KA33" s="94" t="s">
        <v>814</v>
      </c>
      <c r="KB33" s="94" t="s">
        <v>27</v>
      </c>
      <c r="KC33" s="94" t="s">
        <v>845</v>
      </c>
      <c r="KD33" s="94" t="s">
        <v>846</v>
      </c>
    </row>
    <row r="34" spans="1:290" s="178" customFormat="1" ht="15" hidden="1" customHeight="1" x14ac:dyDescent="0.2">
      <c r="A34" s="92">
        <v>32</v>
      </c>
      <c r="B34" s="115">
        <v>46009</v>
      </c>
      <c r="C34" s="94" t="s">
        <v>18</v>
      </c>
      <c r="D34" s="94" t="s">
        <v>126</v>
      </c>
      <c r="E34" s="94" t="s">
        <v>549</v>
      </c>
      <c r="F34" s="96" t="s">
        <v>200</v>
      </c>
      <c r="G34" s="94" t="s">
        <v>500</v>
      </c>
      <c r="H34" s="95" t="s">
        <v>847</v>
      </c>
      <c r="I34" s="96">
        <v>21119108</v>
      </c>
      <c r="J34" s="89" t="s">
        <v>201</v>
      </c>
      <c r="K34" s="89" t="s">
        <v>191</v>
      </c>
      <c r="L34" s="220" t="s">
        <v>202</v>
      </c>
      <c r="M34" s="224">
        <v>787</v>
      </c>
      <c r="N34" s="115">
        <v>41270</v>
      </c>
      <c r="O34" s="115">
        <v>41320</v>
      </c>
      <c r="P34" s="147" t="s">
        <v>503</v>
      </c>
      <c r="Q34" s="130" t="s">
        <v>504</v>
      </c>
      <c r="R34" s="137" t="s">
        <v>505</v>
      </c>
      <c r="S34" s="254">
        <f t="shared" si="2"/>
        <v>45653</v>
      </c>
      <c r="T34" s="119">
        <f t="shared" si="0"/>
        <v>44657</v>
      </c>
      <c r="U34" s="103" t="s">
        <v>27</v>
      </c>
      <c r="V34" s="103" t="s">
        <v>25</v>
      </c>
      <c r="W34" s="209">
        <v>20214300283753</v>
      </c>
      <c r="X34" s="102">
        <v>44453</v>
      </c>
      <c r="Y34" s="211">
        <v>20237100217133</v>
      </c>
      <c r="Z34" s="252">
        <v>45113</v>
      </c>
      <c r="AA34" s="106" t="s">
        <v>105</v>
      </c>
      <c r="AB34" s="117">
        <v>45385</v>
      </c>
      <c r="AC34" s="259" t="s">
        <v>27</v>
      </c>
      <c r="AD34" s="167">
        <f t="shared" si="3"/>
        <v>80.449315068493149</v>
      </c>
      <c r="AE34" s="179" t="s">
        <v>507</v>
      </c>
      <c r="AF34" s="180">
        <v>20196200404452</v>
      </c>
      <c r="AG34" s="181">
        <v>43562</v>
      </c>
      <c r="AH34" s="182" t="s">
        <v>508</v>
      </c>
      <c r="AI34" s="182" t="s">
        <v>507</v>
      </c>
      <c r="AJ34" s="182" t="s">
        <v>24</v>
      </c>
      <c r="AK34" s="182" t="s">
        <v>848</v>
      </c>
      <c r="AL34" s="77" t="s">
        <v>318</v>
      </c>
      <c r="AM34" s="77" t="s">
        <v>186</v>
      </c>
      <c r="AN34" s="77" t="s">
        <v>318</v>
      </c>
      <c r="AO34" s="77" t="s">
        <v>186</v>
      </c>
      <c r="AP34" s="77" t="s">
        <v>318</v>
      </c>
      <c r="AQ34" s="77" t="s">
        <v>600</v>
      </c>
      <c r="AR34" s="77" t="s">
        <v>318</v>
      </c>
      <c r="AS34" s="75" t="s">
        <v>186</v>
      </c>
      <c r="AT34" s="75" t="s">
        <v>186</v>
      </c>
      <c r="AU34" s="75" t="s">
        <v>318</v>
      </c>
      <c r="AV34" s="75" t="s">
        <v>186</v>
      </c>
      <c r="AW34" s="75" t="s">
        <v>318</v>
      </c>
      <c r="AX34" s="75" t="s">
        <v>601</v>
      </c>
      <c r="AY34" s="77" t="s">
        <v>318</v>
      </c>
      <c r="AZ34" s="77" t="s">
        <v>186</v>
      </c>
      <c r="BA34" s="77" t="s">
        <v>186</v>
      </c>
      <c r="BB34" s="78" t="s">
        <v>318</v>
      </c>
      <c r="BC34" s="75" t="s">
        <v>186</v>
      </c>
      <c r="BD34" s="75" t="s">
        <v>318</v>
      </c>
      <c r="BE34" s="75" t="s">
        <v>602</v>
      </c>
      <c r="BF34" s="85" t="s">
        <v>318</v>
      </c>
      <c r="BG34" s="77" t="s">
        <v>186</v>
      </c>
      <c r="BH34" s="77" t="s">
        <v>186</v>
      </c>
      <c r="BI34" s="77" t="s">
        <v>318</v>
      </c>
      <c r="BJ34" s="77" t="s">
        <v>186</v>
      </c>
      <c r="BK34" s="77" t="s">
        <v>186</v>
      </c>
      <c r="BL34" s="85" t="s">
        <v>318</v>
      </c>
      <c r="BM34" s="77" t="s">
        <v>186</v>
      </c>
      <c r="BN34" s="77" t="s">
        <v>186</v>
      </c>
      <c r="BO34" s="77" t="s">
        <v>186</v>
      </c>
      <c r="BP34" s="77" t="s">
        <v>186</v>
      </c>
      <c r="BQ34" s="77" t="s">
        <v>186</v>
      </c>
      <c r="BR34" s="77" t="s">
        <v>186</v>
      </c>
      <c r="BS34" s="79" t="s">
        <v>186</v>
      </c>
      <c r="BT34" s="77" t="s">
        <v>186</v>
      </c>
      <c r="BU34" s="77" t="s">
        <v>186</v>
      </c>
      <c r="BV34" s="77" t="s">
        <v>186</v>
      </c>
      <c r="BW34" s="77" t="s">
        <v>186</v>
      </c>
      <c r="BX34" s="77" t="s">
        <v>186</v>
      </c>
      <c r="BY34" s="77" t="s">
        <v>579</v>
      </c>
      <c r="BZ34" s="77" t="s">
        <v>318</v>
      </c>
      <c r="CA34" s="77" t="s">
        <v>318</v>
      </c>
      <c r="CB34" s="77" t="s">
        <v>186</v>
      </c>
      <c r="CC34" s="77" t="s">
        <v>186</v>
      </c>
      <c r="CD34" s="77" t="s">
        <v>186</v>
      </c>
      <c r="CE34" s="77" t="s">
        <v>517</v>
      </c>
      <c r="CF34" s="83" t="s">
        <v>318</v>
      </c>
      <c r="CG34" s="77" t="s">
        <v>186</v>
      </c>
      <c r="CH34" s="80" t="s">
        <v>318</v>
      </c>
      <c r="CI34" s="77" t="s">
        <v>186</v>
      </c>
      <c r="CJ34" s="77" t="s">
        <v>186</v>
      </c>
      <c r="CK34" s="85" t="s">
        <v>508</v>
      </c>
      <c r="CL34" s="77" t="s">
        <v>603</v>
      </c>
      <c r="CM34" s="77" t="s">
        <v>24</v>
      </c>
      <c r="CN34" s="157" t="s">
        <v>604</v>
      </c>
      <c r="CO34" s="117" t="s">
        <v>645</v>
      </c>
      <c r="CP34" s="110">
        <v>45264</v>
      </c>
      <c r="CQ34" s="93" t="s">
        <v>25</v>
      </c>
      <c r="CR34" s="93" t="s">
        <v>508</v>
      </c>
      <c r="CS34" s="93" t="s">
        <v>575</v>
      </c>
      <c r="CT34" s="93" t="s">
        <v>24</v>
      </c>
      <c r="CU34" s="93" t="s">
        <v>849</v>
      </c>
      <c r="CV34" s="85" t="s">
        <v>318</v>
      </c>
      <c r="CW34" s="77" t="s">
        <v>186</v>
      </c>
      <c r="CX34" s="77" t="s">
        <v>186</v>
      </c>
      <c r="CY34" s="85" t="s">
        <v>318</v>
      </c>
      <c r="CZ34" s="77" t="s">
        <v>186</v>
      </c>
      <c r="DA34" s="85" t="s">
        <v>318</v>
      </c>
      <c r="DB34" s="77" t="s">
        <v>606</v>
      </c>
      <c r="DC34" s="77" t="s">
        <v>318</v>
      </c>
      <c r="DD34" s="77" t="s">
        <v>186</v>
      </c>
      <c r="DE34" s="77" t="s">
        <v>186</v>
      </c>
      <c r="DF34" s="79" t="s">
        <v>318</v>
      </c>
      <c r="DG34" s="77" t="s">
        <v>186</v>
      </c>
      <c r="DH34" s="77" t="s">
        <v>186</v>
      </c>
      <c r="DI34" s="77" t="s">
        <v>318</v>
      </c>
      <c r="DJ34" s="75" t="s">
        <v>186</v>
      </c>
      <c r="DK34" s="75" t="s">
        <v>318</v>
      </c>
      <c r="DL34" s="75" t="s">
        <v>186</v>
      </c>
      <c r="DM34" s="75" t="s">
        <v>318</v>
      </c>
      <c r="DN34" s="77" t="s">
        <v>318</v>
      </c>
      <c r="DO34" s="77" t="s">
        <v>186</v>
      </c>
      <c r="DP34" s="77" t="s">
        <v>186</v>
      </c>
      <c r="DQ34" s="79" t="s">
        <v>318</v>
      </c>
      <c r="DR34" s="77" t="s">
        <v>186</v>
      </c>
      <c r="DS34" s="77" t="s">
        <v>186</v>
      </c>
      <c r="DT34" s="77" t="s">
        <v>318</v>
      </c>
      <c r="DU34" s="77" t="s">
        <v>186</v>
      </c>
      <c r="DV34" s="77" t="s">
        <v>186</v>
      </c>
      <c r="DW34" s="77" t="s">
        <v>186</v>
      </c>
      <c r="DX34" s="77" t="s">
        <v>318</v>
      </c>
      <c r="DY34" s="77" t="s">
        <v>607</v>
      </c>
      <c r="DZ34" s="77" t="s">
        <v>318</v>
      </c>
      <c r="EA34" s="77" t="s">
        <v>186</v>
      </c>
      <c r="EB34" s="77" t="s">
        <v>186</v>
      </c>
      <c r="EC34" s="77" t="s">
        <v>186</v>
      </c>
      <c r="ED34" s="77" t="s">
        <v>186</v>
      </c>
      <c r="EE34" s="77" t="s">
        <v>186</v>
      </c>
      <c r="EF34" s="77" t="s">
        <v>527</v>
      </c>
      <c r="EG34" s="108">
        <v>202471002470046</v>
      </c>
      <c r="EH34" s="186">
        <v>45385</v>
      </c>
      <c r="EI34" s="108" t="s">
        <v>850</v>
      </c>
      <c r="EJ34" s="108" t="s">
        <v>508</v>
      </c>
      <c r="EK34" s="108" t="s">
        <v>522</v>
      </c>
      <c r="EL34" s="108" t="s">
        <v>24</v>
      </c>
      <c r="EM34" s="108" t="s">
        <v>851</v>
      </c>
      <c r="EN34" s="77" t="s">
        <v>318</v>
      </c>
      <c r="EO34" s="77" t="s">
        <v>186</v>
      </c>
      <c r="EP34" s="77" t="s">
        <v>186</v>
      </c>
      <c r="EQ34" s="79" t="s">
        <v>318</v>
      </c>
      <c r="ER34" s="77" t="s">
        <v>186</v>
      </c>
      <c r="ES34" s="77" t="s">
        <v>186</v>
      </c>
      <c r="ET34" s="77" t="s">
        <v>318</v>
      </c>
      <c r="EU34" s="77" t="s">
        <v>186</v>
      </c>
      <c r="EV34" s="77" t="s">
        <v>318</v>
      </c>
      <c r="EW34" s="77" t="s">
        <v>186</v>
      </c>
      <c r="EX34" s="77" t="s">
        <v>318</v>
      </c>
      <c r="EY34" s="84" t="s">
        <v>186</v>
      </c>
      <c r="EZ34" s="84" t="s">
        <v>186</v>
      </c>
      <c r="FA34" s="84" t="s">
        <v>186</v>
      </c>
      <c r="FB34" s="79" t="s">
        <v>186</v>
      </c>
      <c r="FC34" s="84" t="s">
        <v>186</v>
      </c>
      <c r="FD34" s="84" t="s">
        <v>186</v>
      </c>
      <c r="FE34" s="84" t="s">
        <v>186</v>
      </c>
      <c r="FF34" s="86" t="s">
        <v>186</v>
      </c>
      <c r="FG34" s="86" t="s">
        <v>186</v>
      </c>
      <c r="FH34" s="86" t="s">
        <v>610</v>
      </c>
      <c r="FI34" s="77" t="s">
        <v>318</v>
      </c>
      <c r="FJ34" s="83" t="s">
        <v>186</v>
      </c>
      <c r="FK34" s="83" t="s">
        <v>186</v>
      </c>
      <c r="FL34" s="83" t="s">
        <v>186</v>
      </c>
      <c r="FM34" s="85" t="s">
        <v>318</v>
      </c>
      <c r="FN34" s="86" t="s">
        <v>186</v>
      </c>
      <c r="FO34" s="77" t="s">
        <v>527</v>
      </c>
      <c r="FP34" s="86" t="s">
        <v>318</v>
      </c>
      <c r="FQ34" s="85" t="s">
        <v>186</v>
      </c>
      <c r="FR34" s="85" t="s">
        <v>186</v>
      </c>
      <c r="FS34" s="80" t="s">
        <v>186</v>
      </c>
      <c r="FT34" s="85" t="s">
        <v>186</v>
      </c>
      <c r="FU34" s="85" t="s">
        <v>186</v>
      </c>
      <c r="FV34" s="187" t="s">
        <v>528</v>
      </c>
      <c r="FW34" s="75" t="s">
        <v>318</v>
      </c>
      <c r="FX34" s="78" t="s">
        <v>186</v>
      </c>
      <c r="FY34" s="78" t="s">
        <v>186</v>
      </c>
      <c r="FZ34" s="78"/>
      <c r="GA34" s="78" t="s">
        <v>318</v>
      </c>
      <c r="GB34" s="78" t="s">
        <v>186</v>
      </c>
      <c r="GC34" s="78" t="s">
        <v>318</v>
      </c>
      <c r="GD34" s="84" t="s">
        <v>529</v>
      </c>
      <c r="GE34" s="192" t="s">
        <v>318</v>
      </c>
      <c r="GF34" s="78" t="s">
        <v>186</v>
      </c>
      <c r="GG34" s="78" t="s">
        <v>186</v>
      </c>
      <c r="GH34" s="78" t="s">
        <v>186</v>
      </c>
      <c r="GI34" s="78" t="s">
        <v>318</v>
      </c>
      <c r="GJ34" s="78" t="s">
        <v>186</v>
      </c>
      <c r="GK34" s="78" t="s">
        <v>318</v>
      </c>
      <c r="GL34" s="82" t="s">
        <v>530</v>
      </c>
      <c r="GM34" s="85" t="s">
        <v>318</v>
      </c>
      <c r="GN34" s="85" t="s">
        <v>186</v>
      </c>
      <c r="GO34" s="78" t="s">
        <v>186</v>
      </c>
      <c r="GP34" s="78"/>
      <c r="GQ34" s="85" t="s">
        <v>186</v>
      </c>
      <c r="GR34" s="85" t="s">
        <v>186</v>
      </c>
      <c r="GS34" s="78" t="s">
        <v>318</v>
      </c>
      <c r="GT34" s="78" t="s">
        <v>186</v>
      </c>
      <c r="GU34" s="78" t="s">
        <v>318</v>
      </c>
      <c r="GV34" s="82" t="s">
        <v>531</v>
      </c>
      <c r="GW34" s="76" t="s">
        <v>318</v>
      </c>
      <c r="GX34" s="78" t="s">
        <v>186</v>
      </c>
      <c r="GY34" s="78" t="s">
        <v>186</v>
      </c>
      <c r="GZ34" s="80" t="s">
        <v>318</v>
      </c>
      <c r="HA34" s="78" t="s">
        <v>186</v>
      </c>
      <c r="HB34" s="78" t="s">
        <v>186</v>
      </c>
      <c r="HC34" s="86" t="s">
        <v>186</v>
      </c>
      <c r="HD34" s="86" t="s">
        <v>186</v>
      </c>
      <c r="HE34" s="114" t="s">
        <v>735</v>
      </c>
      <c r="HF34" s="77" t="s">
        <v>318</v>
      </c>
      <c r="HG34" s="78" t="s">
        <v>186</v>
      </c>
      <c r="HH34" s="78" t="s">
        <v>318</v>
      </c>
      <c r="HI34" s="78" t="s">
        <v>186</v>
      </c>
      <c r="HJ34" s="78" t="s">
        <v>318</v>
      </c>
      <c r="HK34" s="75" t="s">
        <v>533</v>
      </c>
      <c r="HL34" s="87" t="s">
        <v>318</v>
      </c>
      <c r="HM34" s="87" t="s">
        <v>186</v>
      </c>
      <c r="HN34" s="87" t="s">
        <v>186</v>
      </c>
      <c r="HO34" s="87" t="s">
        <v>186</v>
      </c>
      <c r="HP34" s="81" t="s">
        <v>318</v>
      </c>
      <c r="HQ34" s="87" t="s">
        <v>186</v>
      </c>
      <c r="HR34" s="82" t="s">
        <v>318</v>
      </c>
      <c r="HS34" s="82" t="s">
        <v>534</v>
      </c>
      <c r="HT34" s="82" t="s">
        <v>318</v>
      </c>
      <c r="HU34" s="87" t="s">
        <v>186</v>
      </c>
      <c r="HV34" s="87" t="s">
        <v>186</v>
      </c>
      <c r="HW34" s="88" t="s">
        <v>318</v>
      </c>
      <c r="HX34" s="87" t="s">
        <v>186</v>
      </c>
      <c r="HY34" s="87" t="s">
        <v>186</v>
      </c>
      <c r="HZ34" s="81" t="s">
        <v>318</v>
      </c>
      <c r="IA34" s="87" t="s">
        <v>186</v>
      </c>
      <c r="IB34" s="82" t="s">
        <v>318</v>
      </c>
      <c r="IC34" s="82" t="s">
        <v>318</v>
      </c>
      <c r="ID34" s="87" t="s">
        <v>186</v>
      </c>
      <c r="IE34" s="87" t="s">
        <v>186</v>
      </c>
      <c r="IF34" s="87" t="s">
        <v>186</v>
      </c>
      <c r="IG34" s="87" t="s">
        <v>186</v>
      </c>
      <c r="IH34" s="81" t="s">
        <v>318</v>
      </c>
      <c r="II34" s="87" t="s">
        <v>186</v>
      </c>
      <c r="IJ34" s="82" t="s">
        <v>318</v>
      </c>
      <c r="IK34" s="82" t="s">
        <v>535</v>
      </c>
      <c r="IL34" s="87" t="s">
        <v>318</v>
      </c>
      <c r="IM34" s="87" t="s">
        <v>186</v>
      </c>
      <c r="IN34" s="88" t="s">
        <v>318</v>
      </c>
      <c r="IO34" s="87" t="s">
        <v>186</v>
      </c>
      <c r="IP34" s="87" t="s">
        <v>186</v>
      </c>
      <c r="IQ34" s="81" t="s">
        <v>318</v>
      </c>
      <c r="IR34" s="87" t="s">
        <v>186</v>
      </c>
      <c r="IS34" s="82" t="s">
        <v>24</v>
      </c>
      <c r="IT34" s="86" t="s">
        <v>536</v>
      </c>
      <c r="IU34" s="87" t="s">
        <v>318</v>
      </c>
      <c r="IV34" s="87" t="s">
        <v>186</v>
      </c>
      <c r="IW34" s="88" t="s">
        <v>318</v>
      </c>
      <c r="IX34" s="87" t="s">
        <v>186</v>
      </c>
      <c r="IY34" s="87" t="s">
        <v>186</v>
      </c>
      <c r="IZ34" s="81" t="s">
        <v>318</v>
      </c>
      <c r="JA34" s="87" t="s">
        <v>186</v>
      </c>
      <c r="JB34" s="82" t="s">
        <v>24</v>
      </c>
      <c r="JC34" s="86" t="s">
        <v>537</v>
      </c>
      <c r="JD34" s="81" t="s">
        <v>318</v>
      </c>
      <c r="JE34" s="87" t="s">
        <v>186</v>
      </c>
      <c r="JF34" s="87" t="s">
        <v>538</v>
      </c>
      <c r="JG34" s="201" t="s">
        <v>318</v>
      </c>
      <c r="JH34" s="201" t="s">
        <v>186</v>
      </c>
      <c r="JI34" s="84" t="s">
        <v>318</v>
      </c>
      <c r="JJ34" s="201" t="s">
        <v>186</v>
      </c>
      <c r="JK34" s="84" t="s">
        <v>318</v>
      </c>
      <c r="JL34" s="86" t="s">
        <v>186</v>
      </c>
      <c r="JM34" s="86" t="s">
        <v>186</v>
      </c>
      <c r="JN34" s="84" t="s">
        <v>318</v>
      </c>
      <c r="JO34" s="86" t="s">
        <v>186</v>
      </c>
      <c r="JP34" s="86" t="s">
        <v>318</v>
      </c>
      <c r="JQ34" s="86" t="s">
        <v>539</v>
      </c>
      <c r="JR34" s="97" t="s">
        <v>27</v>
      </c>
      <c r="JS34" s="94" t="s">
        <v>540</v>
      </c>
      <c r="JT34" s="94" t="s">
        <v>27</v>
      </c>
      <c r="JU34" s="94" t="s">
        <v>736</v>
      </c>
      <c r="JV34" s="94" t="s">
        <v>27</v>
      </c>
      <c r="JW34" s="94" t="s">
        <v>766</v>
      </c>
      <c r="JX34" s="94" t="s">
        <v>25</v>
      </c>
      <c r="JY34" s="94" t="s">
        <v>795</v>
      </c>
      <c r="JZ34" s="94" t="s">
        <v>25</v>
      </c>
      <c r="KA34" s="94" t="s">
        <v>814</v>
      </c>
      <c r="KB34" s="94" t="s">
        <v>25</v>
      </c>
      <c r="KC34" s="94" t="s">
        <v>815</v>
      </c>
      <c r="KD34" s="94" t="s">
        <v>852</v>
      </c>
    </row>
    <row r="35" spans="1:290" s="178" customFormat="1" ht="15" hidden="1" customHeight="1" x14ac:dyDescent="0.2">
      <c r="A35" s="158">
        <v>33</v>
      </c>
      <c r="B35" s="115">
        <v>46009</v>
      </c>
      <c r="C35" s="94" t="s">
        <v>18</v>
      </c>
      <c r="D35" s="94" t="s">
        <v>126</v>
      </c>
      <c r="E35" s="94" t="s">
        <v>549</v>
      </c>
      <c r="F35" s="96" t="s">
        <v>205</v>
      </c>
      <c r="G35" s="94" t="s">
        <v>500</v>
      </c>
      <c r="H35" s="94" t="s">
        <v>853</v>
      </c>
      <c r="I35" s="96">
        <v>52035107</v>
      </c>
      <c r="J35" s="94" t="s">
        <v>206</v>
      </c>
      <c r="K35" s="95" t="s">
        <v>197</v>
      </c>
      <c r="L35" s="222" t="s">
        <v>207</v>
      </c>
      <c r="M35" s="146">
        <v>808</v>
      </c>
      <c r="N35" s="115">
        <v>30862</v>
      </c>
      <c r="O35" s="115">
        <v>30951</v>
      </c>
      <c r="P35" s="147" t="s">
        <v>503</v>
      </c>
      <c r="Q35" s="130" t="s">
        <v>504</v>
      </c>
      <c r="R35" s="137" t="s">
        <v>505</v>
      </c>
      <c r="S35" s="254">
        <f t="shared" si="2"/>
        <v>35245</v>
      </c>
      <c r="T35" s="119">
        <f t="shared" si="0"/>
        <v>44531</v>
      </c>
      <c r="U35" s="104" t="str">
        <f>IF(AG35&lt;S35,"Si","No")</f>
        <v>No</v>
      </c>
      <c r="V35" s="205" t="s">
        <v>25</v>
      </c>
      <c r="W35" s="209">
        <v>20214300283753</v>
      </c>
      <c r="X35" s="102">
        <v>44453</v>
      </c>
      <c r="Y35" s="211">
        <v>20237100217133</v>
      </c>
      <c r="Z35" s="252">
        <v>45113</v>
      </c>
      <c r="AA35" s="106" t="s">
        <v>105</v>
      </c>
      <c r="AB35" s="110">
        <v>45267</v>
      </c>
      <c r="AC35" s="259" t="s">
        <v>27</v>
      </c>
      <c r="AD35" s="167">
        <f t="shared" si="3"/>
        <v>84.591780821917808</v>
      </c>
      <c r="AE35" s="108" t="s">
        <v>507</v>
      </c>
      <c r="AF35" s="109">
        <v>20187101114231</v>
      </c>
      <c r="AG35" s="110">
        <v>43436</v>
      </c>
      <c r="AH35" s="94" t="s">
        <v>318</v>
      </c>
      <c r="AI35" s="108" t="s">
        <v>186</v>
      </c>
      <c r="AJ35" s="94" t="s">
        <v>318</v>
      </c>
      <c r="AK35" s="94" t="s">
        <v>854</v>
      </c>
      <c r="AL35" s="94" t="s">
        <v>645</v>
      </c>
      <c r="AM35" s="110">
        <v>45190</v>
      </c>
      <c r="AN35" s="94" t="s">
        <v>508</v>
      </c>
      <c r="AO35" s="94" t="s">
        <v>855</v>
      </c>
      <c r="AP35" s="94" t="s">
        <v>508</v>
      </c>
      <c r="AQ35" s="94" t="s">
        <v>856</v>
      </c>
      <c r="AR35" s="77" t="s">
        <v>318</v>
      </c>
      <c r="AS35" s="75" t="s">
        <v>186</v>
      </c>
      <c r="AT35" s="75" t="s">
        <v>186</v>
      </c>
      <c r="AU35" s="75" t="s">
        <v>318</v>
      </c>
      <c r="AV35" s="75" t="s">
        <v>186</v>
      </c>
      <c r="AW35" s="75" t="s">
        <v>318</v>
      </c>
      <c r="AX35" s="75" t="s">
        <v>601</v>
      </c>
      <c r="AY35" s="77" t="s">
        <v>318</v>
      </c>
      <c r="AZ35" s="77" t="s">
        <v>186</v>
      </c>
      <c r="BA35" s="77" t="s">
        <v>186</v>
      </c>
      <c r="BB35" s="78" t="s">
        <v>318</v>
      </c>
      <c r="BC35" s="75" t="s">
        <v>186</v>
      </c>
      <c r="BD35" s="75" t="s">
        <v>318</v>
      </c>
      <c r="BE35" s="75" t="s">
        <v>602</v>
      </c>
      <c r="BF35" s="85" t="s">
        <v>318</v>
      </c>
      <c r="BG35" s="77" t="s">
        <v>186</v>
      </c>
      <c r="BH35" s="77" t="s">
        <v>186</v>
      </c>
      <c r="BI35" s="77" t="s">
        <v>318</v>
      </c>
      <c r="BJ35" s="77" t="s">
        <v>186</v>
      </c>
      <c r="BK35" s="77" t="s">
        <v>186</v>
      </c>
      <c r="BL35" s="85" t="s">
        <v>318</v>
      </c>
      <c r="BM35" s="77" t="s">
        <v>186</v>
      </c>
      <c r="BN35" s="77" t="s">
        <v>186</v>
      </c>
      <c r="BO35" s="77" t="s">
        <v>186</v>
      </c>
      <c r="BP35" s="77" t="s">
        <v>186</v>
      </c>
      <c r="BQ35" s="77" t="s">
        <v>186</v>
      </c>
      <c r="BR35" s="77" t="s">
        <v>186</v>
      </c>
      <c r="BS35" s="79" t="s">
        <v>186</v>
      </c>
      <c r="BT35" s="77" t="s">
        <v>186</v>
      </c>
      <c r="BU35" s="77" t="s">
        <v>186</v>
      </c>
      <c r="BV35" s="77" t="s">
        <v>186</v>
      </c>
      <c r="BW35" s="77" t="s">
        <v>186</v>
      </c>
      <c r="BX35" s="77" t="s">
        <v>186</v>
      </c>
      <c r="BY35" s="77" t="s">
        <v>579</v>
      </c>
      <c r="BZ35" s="77" t="s">
        <v>318</v>
      </c>
      <c r="CA35" s="77" t="s">
        <v>318</v>
      </c>
      <c r="CB35" s="77" t="s">
        <v>186</v>
      </c>
      <c r="CC35" s="77" t="s">
        <v>186</v>
      </c>
      <c r="CD35" s="77" t="s">
        <v>186</v>
      </c>
      <c r="CE35" s="77" t="s">
        <v>517</v>
      </c>
      <c r="CF35" s="83" t="s">
        <v>318</v>
      </c>
      <c r="CG35" s="77" t="s">
        <v>186</v>
      </c>
      <c r="CH35" s="80" t="s">
        <v>318</v>
      </c>
      <c r="CI35" s="77" t="s">
        <v>186</v>
      </c>
      <c r="CJ35" s="77" t="s">
        <v>186</v>
      </c>
      <c r="CK35" s="85" t="s">
        <v>508</v>
      </c>
      <c r="CL35" s="77" t="s">
        <v>603</v>
      </c>
      <c r="CM35" s="77" t="s">
        <v>24</v>
      </c>
      <c r="CN35" s="157" t="s">
        <v>604</v>
      </c>
      <c r="CO35" s="78" t="s">
        <v>318</v>
      </c>
      <c r="CP35" s="85" t="s">
        <v>186</v>
      </c>
      <c r="CQ35" s="85" t="s">
        <v>186</v>
      </c>
      <c r="CR35" s="77" t="s">
        <v>318</v>
      </c>
      <c r="CS35" s="85" t="s">
        <v>186</v>
      </c>
      <c r="CT35" s="77" t="s">
        <v>318</v>
      </c>
      <c r="CU35" s="77" t="s">
        <v>605</v>
      </c>
      <c r="CV35" s="85" t="s">
        <v>318</v>
      </c>
      <c r="CW35" s="77" t="s">
        <v>186</v>
      </c>
      <c r="CX35" s="77" t="s">
        <v>186</v>
      </c>
      <c r="CY35" s="85" t="s">
        <v>318</v>
      </c>
      <c r="CZ35" s="77" t="s">
        <v>186</v>
      </c>
      <c r="DA35" s="85" t="s">
        <v>318</v>
      </c>
      <c r="DB35" s="77" t="s">
        <v>606</v>
      </c>
      <c r="DC35" s="77" t="s">
        <v>318</v>
      </c>
      <c r="DD35" s="77" t="s">
        <v>186</v>
      </c>
      <c r="DE35" s="77" t="s">
        <v>186</v>
      </c>
      <c r="DF35" s="79" t="s">
        <v>318</v>
      </c>
      <c r="DG35" s="77" t="s">
        <v>186</v>
      </c>
      <c r="DH35" s="77" t="s">
        <v>186</v>
      </c>
      <c r="DI35" s="77" t="s">
        <v>318</v>
      </c>
      <c r="DJ35" s="75" t="s">
        <v>186</v>
      </c>
      <c r="DK35" s="75" t="s">
        <v>318</v>
      </c>
      <c r="DL35" s="75" t="s">
        <v>186</v>
      </c>
      <c r="DM35" s="75" t="s">
        <v>318</v>
      </c>
      <c r="DN35" s="77" t="s">
        <v>318</v>
      </c>
      <c r="DO35" s="77" t="s">
        <v>186</v>
      </c>
      <c r="DP35" s="77" t="s">
        <v>186</v>
      </c>
      <c r="DQ35" s="79" t="s">
        <v>318</v>
      </c>
      <c r="DR35" s="77" t="s">
        <v>186</v>
      </c>
      <c r="DS35" s="77" t="s">
        <v>186</v>
      </c>
      <c r="DT35" s="77" t="s">
        <v>318</v>
      </c>
      <c r="DU35" s="77" t="s">
        <v>186</v>
      </c>
      <c r="DV35" s="77" t="s">
        <v>186</v>
      </c>
      <c r="DW35" s="77" t="s">
        <v>186</v>
      </c>
      <c r="DX35" s="77" t="s">
        <v>318</v>
      </c>
      <c r="DY35" s="77" t="s">
        <v>607</v>
      </c>
      <c r="DZ35" s="77" t="s">
        <v>318</v>
      </c>
      <c r="EA35" s="77" t="s">
        <v>186</v>
      </c>
      <c r="EB35" s="77" t="s">
        <v>186</v>
      </c>
      <c r="EC35" s="77" t="s">
        <v>186</v>
      </c>
      <c r="ED35" s="77" t="s">
        <v>186</v>
      </c>
      <c r="EE35" s="77" t="s">
        <v>186</v>
      </c>
      <c r="EF35" s="77" t="s">
        <v>527</v>
      </c>
      <c r="EG35" s="109">
        <v>202371000137689</v>
      </c>
      <c r="EH35" s="110">
        <v>45267</v>
      </c>
      <c r="EI35" s="94" t="s">
        <v>857</v>
      </c>
      <c r="EJ35" s="93" t="s">
        <v>508</v>
      </c>
      <c r="EK35" s="94" t="s">
        <v>733</v>
      </c>
      <c r="EL35" s="94" t="s">
        <v>318</v>
      </c>
      <c r="EM35" s="94" t="s">
        <v>858</v>
      </c>
      <c r="EN35" s="77" t="s">
        <v>318</v>
      </c>
      <c r="EO35" s="77" t="s">
        <v>186</v>
      </c>
      <c r="EP35" s="77" t="s">
        <v>186</v>
      </c>
      <c r="EQ35" s="79" t="s">
        <v>318</v>
      </c>
      <c r="ER35" s="77" t="s">
        <v>186</v>
      </c>
      <c r="ES35" s="77" t="s">
        <v>186</v>
      </c>
      <c r="ET35" s="77" t="s">
        <v>318</v>
      </c>
      <c r="EU35" s="77" t="s">
        <v>186</v>
      </c>
      <c r="EV35" s="77" t="s">
        <v>318</v>
      </c>
      <c r="EW35" s="77" t="s">
        <v>186</v>
      </c>
      <c r="EX35" s="77" t="s">
        <v>318</v>
      </c>
      <c r="EY35" s="84" t="s">
        <v>186</v>
      </c>
      <c r="EZ35" s="84" t="s">
        <v>186</v>
      </c>
      <c r="FA35" s="84" t="s">
        <v>186</v>
      </c>
      <c r="FB35" s="79" t="s">
        <v>186</v>
      </c>
      <c r="FC35" s="84" t="s">
        <v>186</v>
      </c>
      <c r="FD35" s="84" t="s">
        <v>186</v>
      </c>
      <c r="FE35" s="84" t="s">
        <v>186</v>
      </c>
      <c r="FF35" s="86" t="s">
        <v>186</v>
      </c>
      <c r="FG35" s="86" t="s">
        <v>186</v>
      </c>
      <c r="FH35" s="86" t="s">
        <v>610</v>
      </c>
      <c r="FI35" s="77" t="s">
        <v>318</v>
      </c>
      <c r="FJ35" s="83" t="s">
        <v>186</v>
      </c>
      <c r="FK35" s="83" t="s">
        <v>186</v>
      </c>
      <c r="FL35" s="83" t="s">
        <v>186</v>
      </c>
      <c r="FM35" s="85" t="s">
        <v>318</v>
      </c>
      <c r="FN35" s="86" t="s">
        <v>186</v>
      </c>
      <c r="FO35" s="77" t="s">
        <v>527</v>
      </c>
      <c r="FP35" s="108">
        <v>202571000468411</v>
      </c>
      <c r="FQ35" s="110">
        <v>45782</v>
      </c>
      <c r="FR35" s="93" t="s">
        <v>522</v>
      </c>
      <c r="FS35" s="123" t="s">
        <v>859</v>
      </c>
      <c r="FT35" s="108">
        <v>202562000028354</v>
      </c>
      <c r="FU35" s="93" t="s">
        <v>186</v>
      </c>
      <c r="FV35" s="168" t="s">
        <v>860</v>
      </c>
      <c r="FW35" s="75" t="s">
        <v>318</v>
      </c>
      <c r="FX35" s="78" t="s">
        <v>186</v>
      </c>
      <c r="FY35" s="78" t="s">
        <v>186</v>
      </c>
      <c r="FZ35" s="78"/>
      <c r="GA35" s="78" t="s">
        <v>318</v>
      </c>
      <c r="GB35" s="78" t="s">
        <v>186</v>
      </c>
      <c r="GC35" s="78" t="s">
        <v>318</v>
      </c>
      <c r="GD35" s="84" t="s">
        <v>529</v>
      </c>
      <c r="GE35" s="192" t="s">
        <v>318</v>
      </c>
      <c r="GF35" s="78" t="s">
        <v>186</v>
      </c>
      <c r="GG35" s="78" t="s">
        <v>186</v>
      </c>
      <c r="GH35" s="78" t="s">
        <v>186</v>
      </c>
      <c r="GI35" s="78" t="s">
        <v>318</v>
      </c>
      <c r="GJ35" s="78" t="s">
        <v>186</v>
      </c>
      <c r="GK35" s="78" t="s">
        <v>318</v>
      </c>
      <c r="GL35" s="82" t="s">
        <v>530</v>
      </c>
      <c r="GM35" s="85" t="s">
        <v>318</v>
      </c>
      <c r="GN35" s="85" t="s">
        <v>186</v>
      </c>
      <c r="GO35" s="78" t="s">
        <v>186</v>
      </c>
      <c r="GP35" s="78"/>
      <c r="GQ35" s="85" t="s">
        <v>186</v>
      </c>
      <c r="GR35" s="85" t="s">
        <v>186</v>
      </c>
      <c r="GS35" s="78" t="s">
        <v>318</v>
      </c>
      <c r="GT35" s="78" t="s">
        <v>186</v>
      </c>
      <c r="GU35" s="78" t="s">
        <v>318</v>
      </c>
      <c r="GV35" s="82" t="s">
        <v>531</v>
      </c>
      <c r="GW35" s="76" t="s">
        <v>318</v>
      </c>
      <c r="GX35" s="78" t="s">
        <v>186</v>
      </c>
      <c r="GY35" s="78" t="s">
        <v>186</v>
      </c>
      <c r="GZ35" s="80" t="s">
        <v>318</v>
      </c>
      <c r="HA35" s="78" t="s">
        <v>186</v>
      </c>
      <c r="HB35" s="78" t="s">
        <v>186</v>
      </c>
      <c r="HC35" s="86" t="s">
        <v>186</v>
      </c>
      <c r="HD35" s="86" t="s">
        <v>186</v>
      </c>
      <c r="HE35" s="82" t="s">
        <v>807</v>
      </c>
      <c r="HF35" s="77" t="s">
        <v>318</v>
      </c>
      <c r="HG35" s="78" t="s">
        <v>186</v>
      </c>
      <c r="HH35" s="78" t="s">
        <v>318</v>
      </c>
      <c r="HI35" s="78" t="s">
        <v>186</v>
      </c>
      <c r="HJ35" s="78" t="s">
        <v>318</v>
      </c>
      <c r="HK35" s="75" t="s">
        <v>533</v>
      </c>
      <c r="HL35" s="87" t="s">
        <v>318</v>
      </c>
      <c r="HM35" s="87" t="s">
        <v>186</v>
      </c>
      <c r="HN35" s="87" t="s">
        <v>186</v>
      </c>
      <c r="HO35" s="87" t="s">
        <v>186</v>
      </c>
      <c r="HP35" s="81" t="s">
        <v>318</v>
      </c>
      <c r="HQ35" s="87" t="s">
        <v>186</v>
      </c>
      <c r="HR35" s="82" t="s">
        <v>318</v>
      </c>
      <c r="HS35" s="82" t="s">
        <v>534</v>
      </c>
      <c r="HT35" s="82" t="s">
        <v>318</v>
      </c>
      <c r="HU35" s="87" t="s">
        <v>186</v>
      </c>
      <c r="HV35" s="87" t="s">
        <v>186</v>
      </c>
      <c r="HW35" s="88" t="s">
        <v>318</v>
      </c>
      <c r="HX35" s="87" t="s">
        <v>186</v>
      </c>
      <c r="HY35" s="87" t="s">
        <v>186</v>
      </c>
      <c r="HZ35" s="81" t="s">
        <v>318</v>
      </c>
      <c r="IA35" s="87" t="s">
        <v>186</v>
      </c>
      <c r="IB35" s="82" t="s">
        <v>318</v>
      </c>
      <c r="IC35" s="82" t="s">
        <v>318</v>
      </c>
      <c r="ID35" s="87" t="s">
        <v>186</v>
      </c>
      <c r="IE35" s="87" t="s">
        <v>186</v>
      </c>
      <c r="IF35" s="87" t="s">
        <v>186</v>
      </c>
      <c r="IG35" s="87" t="s">
        <v>186</v>
      </c>
      <c r="IH35" s="81" t="s">
        <v>318</v>
      </c>
      <c r="II35" s="87" t="s">
        <v>186</v>
      </c>
      <c r="IJ35" s="82" t="s">
        <v>318</v>
      </c>
      <c r="IK35" s="82" t="s">
        <v>535</v>
      </c>
      <c r="IL35" s="87" t="s">
        <v>318</v>
      </c>
      <c r="IM35" s="87" t="s">
        <v>186</v>
      </c>
      <c r="IN35" s="88" t="s">
        <v>318</v>
      </c>
      <c r="IO35" s="87" t="s">
        <v>186</v>
      </c>
      <c r="IP35" s="87" t="s">
        <v>186</v>
      </c>
      <c r="IQ35" s="81" t="s">
        <v>318</v>
      </c>
      <c r="IR35" s="87" t="s">
        <v>186</v>
      </c>
      <c r="IS35" s="82" t="s">
        <v>24</v>
      </c>
      <c r="IT35" s="86" t="s">
        <v>536</v>
      </c>
      <c r="IU35" s="87" t="s">
        <v>318</v>
      </c>
      <c r="IV35" s="87" t="s">
        <v>186</v>
      </c>
      <c r="IW35" s="88" t="s">
        <v>318</v>
      </c>
      <c r="IX35" s="87" t="s">
        <v>186</v>
      </c>
      <c r="IY35" s="87" t="s">
        <v>186</v>
      </c>
      <c r="IZ35" s="81" t="s">
        <v>318</v>
      </c>
      <c r="JA35" s="87" t="s">
        <v>186</v>
      </c>
      <c r="JB35" s="82" t="s">
        <v>24</v>
      </c>
      <c r="JC35" s="86" t="s">
        <v>537</v>
      </c>
      <c r="JD35" s="81" t="s">
        <v>318</v>
      </c>
      <c r="JE35" s="87" t="s">
        <v>186</v>
      </c>
      <c r="JF35" s="87" t="s">
        <v>538</v>
      </c>
      <c r="JG35" s="201" t="s">
        <v>318</v>
      </c>
      <c r="JH35" s="201" t="s">
        <v>186</v>
      </c>
      <c r="JI35" s="84" t="s">
        <v>318</v>
      </c>
      <c r="JJ35" s="201" t="s">
        <v>186</v>
      </c>
      <c r="JK35" s="84" t="s">
        <v>318</v>
      </c>
      <c r="JL35" s="86" t="s">
        <v>186</v>
      </c>
      <c r="JM35" s="86" t="s">
        <v>186</v>
      </c>
      <c r="JN35" s="84" t="s">
        <v>318</v>
      </c>
      <c r="JO35" s="86" t="s">
        <v>186</v>
      </c>
      <c r="JP35" s="86" t="s">
        <v>318</v>
      </c>
      <c r="JQ35" s="86" t="s">
        <v>539</v>
      </c>
      <c r="JR35" s="97" t="s">
        <v>27</v>
      </c>
      <c r="JS35" s="94" t="s">
        <v>540</v>
      </c>
      <c r="JT35" s="94" t="s">
        <v>27</v>
      </c>
      <c r="JU35" s="94" t="s">
        <v>736</v>
      </c>
      <c r="JV35" s="94" t="s">
        <v>27</v>
      </c>
      <c r="JW35" s="94" t="s">
        <v>766</v>
      </c>
      <c r="JX35" s="94" t="s">
        <v>27</v>
      </c>
      <c r="JY35" s="94" t="s">
        <v>861</v>
      </c>
      <c r="JZ35" s="94" t="s">
        <v>27</v>
      </c>
      <c r="KA35" s="94" t="s">
        <v>739</v>
      </c>
      <c r="KB35" s="94" t="s">
        <v>27</v>
      </c>
      <c r="KC35" s="94" t="s">
        <v>862</v>
      </c>
      <c r="KD35" s="94" t="s">
        <v>209</v>
      </c>
    </row>
    <row r="36" spans="1:290" s="178" customFormat="1" ht="15" hidden="1" customHeight="1" x14ac:dyDescent="0.2">
      <c r="A36" s="92">
        <v>34</v>
      </c>
      <c r="B36" s="115">
        <v>46009</v>
      </c>
      <c r="C36" s="94" t="s">
        <v>210</v>
      </c>
      <c r="D36" s="94" t="s">
        <v>126</v>
      </c>
      <c r="E36" s="94" t="s">
        <v>549</v>
      </c>
      <c r="F36" s="96" t="s">
        <v>211</v>
      </c>
      <c r="G36" s="94" t="s">
        <v>500</v>
      </c>
      <c r="H36" s="94" t="s">
        <v>863</v>
      </c>
      <c r="I36" s="96">
        <v>28878946</v>
      </c>
      <c r="J36" s="89" t="s">
        <v>212</v>
      </c>
      <c r="K36" s="89" t="s">
        <v>213</v>
      </c>
      <c r="L36" s="220" t="s">
        <v>214</v>
      </c>
      <c r="M36" s="224">
        <v>1431</v>
      </c>
      <c r="N36" s="115">
        <v>41203</v>
      </c>
      <c r="O36" s="115">
        <v>41158</v>
      </c>
      <c r="P36" s="147" t="s">
        <v>503</v>
      </c>
      <c r="Q36" s="130" t="s">
        <v>504</v>
      </c>
      <c r="R36" s="137" t="s">
        <v>505</v>
      </c>
      <c r="S36" s="254">
        <f t="shared" si="2"/>
        <v>45586</v>
      </c>
      <c r="T36" s="119">
        <f t="shared" si="0"/>
        <v>44374</v>
      </c>
      <c r="U36" s="103" t="s">
        <v>27</v>
      </c>
      <c r="V36" s="135" t="s">
        <v>25</v>
      </c>
      <c r="W36" s="209">
        <v>20214300283753</v>
      </c>
      <c r="X36" s="102">
        <v>44453</v>
      </c>
      <c r="Y36" s="211">
        <v>20237100217133</v>
      </c>
      <c r="Z36" s="252">
        <v>45113</v>
      </c>
      <c r="AA36" s="106" t="s">
        <v>155</v>
      </c>
      <c r="AB36" s="117">
        <v>43819</v>
      </c>
      <c r="AC36" s="124" t="s">
        <v>27</v>
      </c>
      <c r="AD36" s="167">
        <f t="shared" si="3"/>
        <v>89.753424657534239</v>
      </c>
      <c r="AE36" s="132" t="s">
        <v>679</v>
      </c>
      <c r="AF36" s="96" t="s">
        <v>318</v>
      </c>
      <c r="AG36" s="117">
        <v>43279</v>
      </c>
      <c r="AH36" s="94" t="s">
        <v>318</v>
      </c>
      <c r="AI36" s="94" t="s">
        <v>186</v>
      </c>
      <c r="AJ36" s="94" t="s">
        <v>508</v>
      </c>
      <c r="AK36" s="94" t="s">
        <v>864</v>
      </c>
      <c r="AL36" s="94" t="s">
        <v>557</v>
      </c>
      <c r="AM36" s="110">
        <v>43279</v>
      </c>
      <c r="AN36" s="94" t="s">
        <v>508</v>
      </c>
      <c r="AO36" s="94" t="s">
        <v>558</v>
      </c>
      <c r="AP36" s="94" t="s">
        <v>24</v>
      </c>
      <c r="AQ36" s="94" t="s">
        <v>865</v>
      </c>
      <c r="AR36" s="77" t="s">
        <v>318</v>
      </c>
      <c r="AS36" s="75" t="s">
        <v>186</v>
      </c>
      <c r="AT36" s="75" t="s">
        <v>186</v>
      </c>
      <c r="AU36" s="75" t="s">
        <v>318</v>
      </c>
      <c r="AV36" s="75" t="s">
        <v>186</v>
      </c>
      <c r="AW36" s="75" t="s">
        <v>318</v>
      </c>
      <c r="AX36" s="75" t="s">
        <v>601</v>
      </c>
      <c r="AY36" s="94">
        <v>5362</v>
      </c>
      <c r="AZ36" s="110">
        <v>43819</v>
      </c>
      <c r="BA36" s="94" t="s">
        <v>512</v>
      </c>
      <c r="BB36" s="117" t="s">
        <v>508</v>
      </c>
      <c r="BC36" s="131" t="s">
        <v>866</v>
      </c>
      <c r="BD36" s="131" t="s">
        <v>508</v>
      </c>
      <c r="BE36" s="131" t="s">
        <v>867</v>
      </c>
      <c r="BF36" s="85" t="s">
        <v>318</v>
      </c>
      <c r="BG36" s="77" t="s">
        <v>186</v>
      </c>
      <c r="BH36" s="77" t="s">
        <v>186</v>
      </c>
      <c r="BI36" s="77" t="s">
        <v>318</v>
      </c>
      <c r="BJ36" s="77" t="s">
        <v>186</v>
      </c>
      <c r="BK36" s="77" t="s">
        <v>186</v>
      </c>
      <c r="BL36" s="85" t="s">
        <v>318</v>
      </c>
      <c r="BM36" s="77" t="s">
        <v>186</v>
      </c>
      <c r="BN36" s="77" t="s">
        <v>186</v>
      </c>
      <c r="BO36" s="77" t="s">
        <v>186</v>
      </c>
      <c r="BP36" s="77" t="s">
        <v>186</v>
      </c>
      <c r="BQ36" s="77" t="s">
        <v>186</v>
      </c>
      <c r="BR36" s="77" t="s">
        <v>186</v>
      </c>
      <c r="BS36" s="79" t="s">
        <v>186</v>
      </c>
      <c r="BT36" s="77" t="s">
        <v>186</v>
      </c>
      <c r="BU36" s="77" t="s">
        <v>186</v>
      </c>
      <c r="BV36" s="77" t="s">
        <v>186</v>
      </c>
      <c r="BW36" s="77" t="s">
        <v>186</v>
      </c>
      <c r="BX36" s="77" t="s">
        <v>186</v>
      </c>
      <c r="BY36" s="77" t="s">
        <v>579</v>
      </c>
      <c r="BZ36" s="77" t="s">
        <v>318</v>
      </c>
      <c r="CA36" s="77" t="s">
        <v>318</v>
      </c>
      <c r="CB36" s="77" t="s">
        <v>186</v>
      </c>
      <c r="CC36" s="77" t="s">
        <v>186</v>
      </c>
      <c r="CD36" s="77" t="s">
        <v>186</v>
      </c>
      <c r="CE36" s="77" t="s">
        <v>517</v>
      </c>
      <c r="CF36" s="83" t="s">
        <v>318</v>
      </c>
      <c r="CG36" s="77" t="s">
        <v>186</v>
      </c>
      <c r="CH36" s="80" t="s">
        <v>318</v>
      </c>
      <c r="CI36" s="77" t="s">
        <v>186</v>
      </c>
      <c r="CJ36" s="77" t="s">
        <v>186</v>
      </c>
      <c r="CK36" s="85" t="s">
        <v>508</v>
      </c>
      <c r="CL36" s="77" t="s">
        <v>603</v>
      </c>
      <c r="CM36" s="77" t="s">
        <v>24</v>
      </c>
      <c r="CN36" s="157" t="s">
        <v>604</v>
      </c>
      <c r="CO36" s="78" t="s">
        <v>318</v>
      </c>
      <c r="CP36" s="85" t="s">
        <v>186</v>
      </c>
      <c r="CQ36" s="85" t="s">
        <v>186</v>
      </c>
      <c r="CR36" s="77" t="s">
        <v>318</v>
      </c>
      <c r="CS36" s="85" t="s">
        <v>186</v>
      </c>
      <c r="CT36" s="77" t="s">
        <v>318</v>
      </c>
      <c r="CU36" s="77" t="s">
        <v>605</v>
      </c>
      <c r="CV36" s="85" t="s">
        <v>318</v>
      </c>
      <c r="CW36" s="77" t="s">
        <v>186</v>
      </c>
      <c r="CX36" s="77" t="s">
        <v>186</v>
      </c>
      <c r="CY36" s="85" t="s">
        <v>318</v>
      </c>
      <c r="CZ36" s="77" t="s">
        <v>186</v>
      </c>
      <c r="DA36" s="85" t="s">
        <v>318</v>
      </c>
      <c r="DB36" s="77" t="s">
        <v>606</v>
      </c>
      <c r="DC36" s="77" t="s">
        <v>318</v>
      </c>
      <c r="DD36" s="77" t="s">
        <v>186</v>
      </c>
      <c r="DE36" s="77" t="s">
        <v>186</v>
      </c>
      <c r="DF36" s="79" t="s">
        <v>318</v>
      </c>
      <c r="DG36" s="77" t="s">
        <v>186</v>
      </c>
      <c r="DH36" s="77" t="s">
        <v>186</v>
      </c>
      <c r="DI36" s="77" t="s">
        <v>318</v>
      </c>
      <c r="DJ36" s="75" t="s">
        <v>186</v>
      </c>
      <c r="DK36" s="75" t="s">
        <v>318</v>
      </c>
      <c r="DL36" s="75" t="s">
        <v>186</v>
      </c>
      <c r="DM36" s="75" t="s">
        <v>318</v>
      </c>
      <c r="DN36" s="77" t="s">
        <v>318</v>
      </c>
      <c r="DO36" s="77" t="s">
        <v>186</v>
      </c>
      <c r="DP36" s="77" t="s">
        <v>186</v>
      </c>
      <c r="DQ36" s="79" t="s">
        <v>318</v>
      </c>
      <c r="DR36" s="77" t="s">
        <v>186</v>
      </c>
      <c r="DS36" s="77" t="s">
        <v>186</v>
      </c>
      <c r="DT36" s="77" t="s">
        <v>318</v>
      </c>
      <c r="DU36" s="77" t="s">
        <v>186</v>
      </c>
      <c r="DV36" s="77" t="s">
        <v>186</v>
      </c>
      <c r="DW36" s="77" t="s">
        <v>186</v>
      </c>
      <c r="DX36" s="77" t="s">
        <v>318</v>
      </c>
      <c r="DY36" s="77" t="s">
        <v>607</v>
      </c>
      <c r="DZ36" s="77" t="s">
        <v>318</v>
      </c>
      <c r="EA36" s="77" t="s">
        <v>186</v>
      </c>
      <c r="EB36" s="77" t="s">
        <v>186</v>
      </c>
      <c r="EC36" s="77" t="s">
        <v>186</v>
      </c>
      <c r="ED36" s="77" t="s">
        <v>186</v>
      </c>
      <c r="EE36" s="77" t="s">
        <v>186</v>
      </c>
      <c r="EF36" s="77" t="s">
        <v>527</v>
      </c>
      <c r="EG36" s="77" t="s">
        <v>318</v>
      </c>
      <c r="EH36" s="77" t="s">
        <v>608</v>
      </c>
      <c r="EI36" s="77" t="s">
        <v>608</v>
      </c>
      <c r="EJ36" s="85" t="s">
        <v>318</v>
      </c>
      <c r="EK36" s="77" t="s">
        <v>608</v>
      </c>
      <c r="EL36" s="77" t="s">
        <v>318</v>
      </c>
      <c r="EM36" s="77" t="s">
        <v>609</v>
      </c>
      <c r="EN36" s="77" t="s">
        <v>318</v>
      </c>
      <c r="EO36" s="77" t="s">
        <v>186</v>
      </c>
      <c r="EP36" s="77" t="s">
        <v>186</v>
      </c>
      <c r="EQ36" s="79" t="s">
        <v>318</v>
      </c>
      <c r="ER36" s="77" t="s">
        <v>186</v>
      </c>
      <c r="ES36" s="77" t="s">
        <v>186</v>
      </c>
      <c r="ET36" s="77" t="s">
        <v>318</v>
      </c>
      <c r="EU36" s="77" t="s">
        <v>186</v>
      </c>
      <c r="EV36" s="77" t="s">
        <v>318</v>
      </c>
      <c r="EW36" s="77" t="s">
        <v>186</v>
      </c>
      <c r="EX36" s="77" t="s">
        <v>318</v>
      </c>
      <c r="EY36" s="84" t="s">
        <v>186</v>
      </c>
      <c r="EZ36" s="84" t="s">
        <v>186</v>
      </c>
      <c r="FA36" s="84" t="s">
        <v>186</v>
      </c>
      <c r="FB36" s="79" t="s">
        <v>186</v>
      </c>
      <c r="FC36" s="84" t="s">
        <v>186</v>
      </c>
      <c r="FD36" s="84" t="s">
        <v>186</v>
      </c>
      <c r="FE36" s="84" t="s">
        <v>186</v>
      </c>
      <c r="FF36" s="86" t="s">
        <v>186</v>
      </c>
      <c r="FG36" s="86" t="s">
        <v>186</v>
      </c>
      <c r="FH36" s="86" t="s">
        <v>610</v>
      </c>
      <c r="FI36" s="77" t="s">
        <v>318</v>
      </c>
      <c r="FJ36" s="83" t="s">
        <v>186</v>
      </c>
      <c r="FK36" s="83" t="s">
        <v>186</v>
      </c>
      <c r="FL36" s="83" t="s">
        <v>186</v>
      </c>
      <c r="FM36" s="85" t="s">
        <v>318</v>
      </c>
      <c r="FN36" s="86" t="s">
        <v>186</v>
      </c>
      <c r="FO36" s="77" t="s">
        <v>527</v>
      </c>
      <c r="FP36" s="86" t="s">
        <v>318</v>
      </c>
      <c r="FQ36" s="85" t="s">
        <v>186</v>
      </c>
      <c r="FR36" s="85" t="s">
        <v>186</v>
      </c>
      <c r="FS36" s="80" t="s">
        <v>186</v>
      </c>
      <c r="FT36" s="85" t="s">
        <v>186</v>
      </c>
      <c r="FU36" s="85" t="s">
        <v>186</v>
      </c>
      <c r="FV36" s="187" t="s">
        <v>528</v>
      </c>
      <c r="FW36" s="75" t="s">
        <v>318</v>
      </c>
      <c r="FX36" s="78" t="s">
        <v>186</v>
      </c>
      <c r="FY36" s="78" t="s">
        <v>186</v>
      </c>
      <c r="FZ36" s="78"/>
      <c r="GA36" s="78" t="s">
        <v>318</v>
      </c>
      <c r="GB36" s="78" t="s">
        <v>186</v>
      </c>
      <c r="GC36" s="78" t="s">
        <v>318</v>
      </c>
      <c r="GD36" s="84" t="s">
        <v>529</v>
      </c>
      <c r="GE36" s="192" t="s">
        <v>318</v>
      </c>
      <c r="GF36" s="78" t="s">
        <v>186</v>
      </c>
      <c r="GG36" s="78" t="s">
        <v>186</v>
      </c>
      <c r="GH36" s="78" t="s">
        <v>186</v>
      </c>
      <c r="GI36" s="78" t="s">
        <v>318</v>
      </c>
      <c r="GJ36" s="78" t="s">
        <v>186</v>
      </c>
      <c r="GK36" s="78" t="s">
        <v>318</v>
      </c>
      <c r="GL36" s="82" t="s">
        <v>530</v>
      </c>
      <c r="GM36" s="85" t="s">
        <v>318</v>
      </c>
      <c r="GN36" s="85" t="s">
        <v>186</v>
      </c>
      <c r="GO36" s="78" t="s">
        <v>186</v>
      </c>
      <c r="GP36" s="78"/>
      <c r="GQ36" s="85" t="s">
        <v>186</v>
      </c>
      <c r="GR36" s="85" t="s">
        <v>186</v>
      </c>
      <c r="GS36" s="78" t="s">
        <v>318</v>
      </c>
      <c r="GT36" s="78" t="s">
        <v>186</v>
      </c>
      <c r="GU36" s="78" t="s">
        <v>318</v>
      </c>
      <c r="GV36" s="82" t="s">
        <v>531</v>
      </c>
      <c r="GW36" s="76" t="s">
        <v>318</v>
      </c>
      <c r="GX36" s="78" t="s">
        <v>186</v>
      </c>
      <c r="GY36" s="78" t="s">
        <v>186</v>
      </c>
      <c r="GZ36" s="80" t="s">
        <v>318</v>
      </c>
      <c r="HA36" s="78" t="s">
        <v>186</v>
      </c>
      <c r="HB36" s="78" t="s">
        <v>186</v>
      </c>
      <c r="HC36" s="86" t="s">
        <v>186</v>
      </c>
      <c r="HD36" s="86" t="s">
        <v>186</v>
      </c>
      <c r="HE36" s="114" t="s">
        <v>735</v>
      </c>
      <c r="HF36" s="77" t="s">
        <v>318</v>
      </c>
      <c r="HG36" s="78" t="s">
        <v>186</v>
      </c>
      <c r="HH36" s="78" t="s">
        <v>318</v>
      </c>
      <c r="HI36" s="78" t="s">
        <v>186</v>
      </c>
      <c r="HJ36" s="78" t="s">
        <v>318</v>
      </c>
      <c r="HK36" s="75" t="s">
        <v>533</v>
      </c>
      <c r="HL36" s="87" t="s">
        <v>318</v>
      </c>
      <c r="HM36" s="87" t="s">
        <v>186</v>
      </c>
      <c r="HN36" s="87" t="s">
        <v>186</v>
      </c>
      <c r="HO36" s="87" t="s">
        <v>186</v>
      </c>
      <c r="HP36" s="81" t="s">
        <v>318</v>
      </c>
      <c r="HQ36" s="87" t="s">
        <v>186</v>
      </c>
      <c r="HR36" s="82" t="s">
        <v>318</v>
      </c>
      <c r="HS36" s="82" t="s">
        <v>534</v>
      </c>
      <c r="HT36" s="82" t="s">
        <v>318</v>
      </c>
      <c r="HU36" s="87" t="s">
        <v>186</v>
      </c>
      <c r="HV36" s="87" t="s">
        <v>186</v>
      </c>
      <c r="HW36" s="88" t="s">
        <v>318</v>
      </c>
      <c r="HX36" s="87" t="s">
        <v>186</v>
      </c>
      <c r="HY36" s="87" t="s">
        <v>186</v>
      </c>
      <c r="HZ36" s="81" t="s">
        <v>318</v>
      </c>
      <c r="IA36" s="87" t="s">
        <v>186</v>
      </c>
      <c r="IB36" s="82" t="s">
        <v>318</v>
      </c>
      <c r="IC36" s="82" t="s">
        <v>318</v>
      </c>
      <c r="ID36" s="87" t="s">
        <v>186</v>
      </c>
      <c r="IE36" s="87" t="s">
        <v>186</v>
      </c>
      <c r="IF36" s="87" t="s">
        <v>186</v>
      </c>
      <c r="IG36" s="87" t="s">
        <v>186</v>
      </c>
      <c r="IH36" s="81" t="s">
        <v>318</v>
      </c>
      <c r="II36" s="87" t="s">
        <v>186</v>
      </c>
      <c r="IJ36" s="82" t="s">
        <v>318</v>
      </c>
      <c r="IK36" s="82" t="s">
        <v>535</v>
      </c>
      <c r="IL36" s="87" t="s">
        <v>318</v>
      </c>
      <c r="IM36" s="87" t="s">
        <v>186</v>
      </c>
      <c r="IN36" s="88" t="s">
        <v>318</v>
      </c>
      <c r="IO36" s="87" t="s">
        <v>186</v>
      </c>
      <c r="IP36" s="87" t="s">
        <v>186</v>
      </c>
      <c r="IQ36" s="81" t="s">
        <v>318</v>
      </c>
      <c r="IR36" s="87" t="s">
        <v>186</v>
      </c>
      <c r="IS36" s="82" t="s">
        <v>24</v>
      </c>
      <c r="IT36" s="86" t="s">
        <v>536</v>
      </c>
      <c r="IU36" s="87" t="s">
        <v>318</v>
      </c>
      <c r="IV36" s="87" t="s">
        <v>186</v>
      </c>
      <c r="IW36" s="88" t="s">
        <v>318</v>
      </c>
      <c r="IX36" s="87" t="s">
        <v>186</v>
      </c>
      <c r="IY36" s="87" t="s">
        <v>186</v>
      </c>
      <c r="IZ36" s="81" t="s">
        <v>318</v>
      </c>
      <c r="JA36" s="87" t="s">
        <v>186</v>
      </c>
      <c r="JB36" s="82" t="s">
        <v>24</v>
      </c>
      <c r="JC36" s="86" t="s">
        <v>537</v>
      </c>
      <c r="JD36" s="81" t="s">
        <v>318</v>
      </c>
      <c r="JE36" s="87" t="s">
        <v>186</v>
      </c>
      <c r="JF36" s="87" t="s">
        <v>538</v>
      </c>
      <c r="JG36" s="201" t="s">
        <v>318</v>
      </c>
      <c r="JH36" s="201" t="s">
        <v>186</v>
      </c>
      <c r="JI36" s="84" t="s">
        <v>318</v>
      </c>
      <c r="JJ36" s="201" t="s">
        <v>186</v>
      </c>
      <c r="JK36" s="84" t="s">
        <v>318</v>
      </c>
      <c r="JL36" s="86" t="s">
        <v>186</v>
      </c>
      <c r="JM36" s="86" t="s">
        <v>186</v>
      </c>
      <c r="JN36" s="84" t="s">
        <v>318</v>
      </c>
      <c r="JO36" s="86" t="s">
        <v>186</v>
      </c>
      <c r="JP36" s="86" t="s">
        <v>318</v>
      </c>
      <c r="JQ36" s="86" t="s">
        <v>539</v>
      </c>
      <c r="JR36" s="97" t="s">
        <v>27</v>
      </c>
      <c r="JS36" s="94" t="s">
        <v>540</v>
      </c>
      <c r="JT36" s="94" t="s">
        <v>27</v>
      </c>
      <c r="JU36" s="94" t="s">
        <v>736</v>
      </c>
      <c r="JV36" s="94" t="s">
        <v>27</v>
      </c>
      <c r="JW36" s="94" t="s">
        <v>766</v>
      </c>
      <c r="JX36" s="94" t="s">
        <v>25</v>
      </c>
      <c r="JY36" s="94" t="s">
        <v>795</v>
      </c>
      <c r="JZ36" s="94" t="s">
        <v>25</v>
      </c>
      <c r="KA36" s="94" t="s">
        <v>814</v>
      </c>
      <c r="KB36" s="94" t="s">
        <v>25</v>
      </c>
      <c r="KC36" s="94" t="s">
        <v>826</v>
      </c>
      <c r="KD36" s="94" t="s">
        <v>868</v>
      </c>
    </row>
    <row r="37" spans="1:290" s="178" customFormat="1" ht="15" hidden="1" customHeight="1" x14ac:dyDescent="0.2">
      <c r="A37" s="158">
        <v>35</v>
      </c>
      <c r="B37" s="115">
        <v>46009</v>
      </c>
      <c r="C37" s="94" t="s">
        <v>210</v>
      </c>
      <c r="D37" s="94" t="s">
        <v>126</v>
      </c>
      <c r="E37" s="94" t="s">
        <v>549</v>
      </c>
      <c r="F37" s="96" t="s">
        <v>217</v>
      </c>
      <c r="G37" s="94" t="s">
        <v>500</v>
      </c>
      <c r="H37" s="94" t="s">
        <v>869</v>
      </c>
      <c r="I37" s="96">
        <v>1032381580</v>
      </c>
      <c r="J37" s="94" t="s">
        <v>870</v>
      </c>
      <c r="K37" s="89" t="s">
        <v>219</v>
      </c>
      <c r="L37" s="222" t="s">
        <v>220</v>
      </c>
      <c r="M37" s="224" t="s">
        <v>871</v>
      </c>
      <c r="N37" s="115">
        <v>41890</v>
      </c>
      <c r="O37" s="115">
        <v>42103</v>
      </c>
      <c r="P37" s="147" t="s">
        <v>503</v>
      </c>
      <c r="Q37" s="130" t="s">
        <v>504</v>
      </c>
      <c r="R37" s="137" t="s">
        <v>505</v>
      </c>
      <c r="S37" s="254">
        <f t="shared" si="2"/>
        <v>46273</v>
      </c>
      <c r="T37" s="119">
        <f t="shared" si="0"/>
        <v>44092</v>
      </c>
      <c r="U37" s="103" t="s">
        <v>27</v>
      </c>
      <c r="V37" s="205" t="s">
        <v>25</v>
      </c>
      <c r="W37" s="209">
        <v>20214300283753</v>
      </c>
      <c r="X37" s="102">
        <v>44453</v>
      </c>
      <c r="Y37" s="211">
        <v>20237100217133</v>
      </c>
      <c r="Z37" s="252">
        <v>45113</v>
      </c>
      <c r="AA37" s="106" t="s">
        <v>221</v>
      </c>
      <c r="AB37" s="110">
        <v>45405</v>
      </c>
      <c r="AC37" s="259" t="s">
        <v>27</v>
      </c>
      <c r="AD37" s="167">
        <f t="shared" si="3"/>
        <v>99.024657534246586</v>
      </c>
      <c r="AE37" s="132" t="s">
        <v>507</v>
      </c>
      <c r="AF37" s="109">
        <v>20179600709212</v>
      </c>
      <c r="AG37" s="117">
        <v>42997</v>
      </c>
      <c r="AH37" s="94" t="s">
        <v>508</v>
      </c>
      <c r="AI37" s="94" t="s">
        <v>507</v>
      </c>
      <c r="AJ37" s="94" t="s">
        <v>24</v>
      </c>
      <c r="AK37" s="94" t="s">
        <v>872</v>
      </c>
      <c r="AL37" s="94" t="s">
        <v>645</v>
      </c>
      <c r="AM37" s="110">
        <v>45405</v>
      </c>
      <c r="AN37" s="94" t="s">
        <v>24</v>
      </c>
      <c r="AO37" s="94" t="s">
        <v>186</v>
      </c>
      <c r="AP37" s="94" t="s">
        <v>508</v>
      </c>
      <c r="AQ37" s="94" t="s">
        <v>873</v>
      </c>
      <c r="AR37" s="77" t="s">
        <v>318</v>
      </c>
      <c r="AS37" s="75" t="s">
        <v>186</v>
      </c>
      <c r="AT37" s="75" t="s">
        <v>186</v>
      </c>
      <c r="AU37" s="75" t="s">
        <v>318</v>
      </c>
      <c r="AV37" s="75" t="s">
        <v>186</v>
      </c>
      <c r="AW37" s="75" t="s">
        <v>318</v>
      </c>
      <c r="AX37" s="75" t="s">
        <v>601</v>
      </c>
      <c r="AY37" s="77" t="s">
        <v>318</v>
      </c>
      <c r="AZ37" s="77" t="s">
        <v>186</v>
      </c>
      <c r="BA37" s="77" t="s">
        <v>186</v>
      </c>
      <c r="BB37" s="78" t="s">
        <v>318</v>
      </c>
      <c r="BC37" s="75" t="s">
        <v>186</v>
      </c>
      <c r="BD37" s="75" t="s">
        <v>318</v>
      </c>
      <c r="BE37" s="75" t="s">
        <v>602</v>
      </c>
      <c r="BF37" s="85" t="s">
        <v>318</v>
      </c>
      <c r="BG37" s="77" t="s">
        <v>186</v>
      </c>
      <c r="BH37" s="77" t="s">
        <v>186</v>
      </c>
      <c r="BI37" s="77" t="s">
        <v>318</v>
      </c>
      <c r="BJ37" s="77" t="s">
        <v>186</v>
      </c>
      <c r="BK37" s="77" t="s">
        <v>186</v>
      </c>
      <c r="BL37" s="85" t="s">
        <v>318</v>
      </c>
      <c r="BM37" s="77" t="s">
        <v>186</v>
      </c>
      <c r="BN37" s="77" t="s">
        <v>186</v>
      </c>
      <c r="BO37" s="77" t="s">
        <v>186</v>
      </c>
      <c r="BP37" s="77" t="s">
        <v>186</v>
      </c>
      <c r="BQ37" s="77" t="s">
        <v>186</v>
      </c>
      <c r="BR37" s="77" t="s">
        <v>186</v>
      </c>
      <c r="BS37" s="79" t="s">
        <v>186</v>
      </c>
      <c r="BT37" s="77" t="s">
        <v>186</v>
      </c>
      <c r="BU37" s="77" t="s">
        <v>186</v>
      </c>
      <c r="BV37" s="77" t="s">
        <v>186</v>
      </c>
      <c r="BW37" s="77" t="s">
        <v>186</v>
      </c>
      <c r="BX37" s="77" t="s">
        <v>186</v>
      </c>
      <c r="BY37" s="77" t="s">
        <v>579</v>
      </c>
      <c r="BZ37" s="77" t="s">
        <v>318</v>
      </c>
      <c r="CA37" s="77" t="s">
        <v>318</v>
      </c>
      <c r="CB37" s="77" t="s">
        <v>186</v>
      </c>
      <c r="CC37" s="77" t="s">
        <v>186</v>
      </c>
      <c r="CD37" s="77" t="s">
        <v>186</v>
      </c>
      <c r="CE37" s="77" t="s">
        <v>517</v>
      </c>
      <c r="CF37" s="83" t="s">
        <v>318</v>
      </c>
      <c r="CG37" s="77" t="s">
        <v>186</v>
      </c>
      <c r="CH37" s="80" t="s">
        <v>318</v>
      </c>
      <c r="CI37" s="77" t="s">
        <v>186</v>
      </c>
      <c r="CJ37" s="77" t="s">
        <v>186</v>
      </c>
      <c r="CK37" s="85" t="s">
        <v>508</v>
      </c>
      <c r="CL37" s="77" t="s">
        <v>603</v>
      </c>
      <c r="CM37" s="77" t="s">
        <v>24</v>
      </c>
      <c r="CN37" s="157" t="s">
        <v>604</v>
      </c>
      <c r="CO37" s="78" t="s">
        <v>318</v>
      </c>
      <c r="CP37" s="85" t="s">
        <v>186</v>
      </c>
      <c r="CQ37" s="85" t="s">
        <v>186</v>
      </c>
      <c r="CR37" s="77" t="s">
        <v>318</v>
      </c>
      <c r="CS37" s="85" t="s">
        <v>186</v>
      </c>
      <c r="CT37" s="77" t="s">
        <v>318</v>
      </c>
      <c r="CU37" s="77" t="s">
        <v>605</v>
      </c>
      <c r="CV37" s="85" t="s">
        <v>318</v>
      </c>
      <c r="CW37" s="77" t="s">
        <v>186</v>
      </c>
      <c r="CX37" s="77" t="s">
        <v>186</v>
      </c>
      <c r="CY37" s="85" t="s">
        <v>318</v>
      </c>
      <c r="CZ37" s="77" t="s">
        <v>186</v>
      </c>
      <c r="DA37" s="85" t="s">
        <v>318</v>
      </c>
      <c r="DB37" s="77" t="s">
        <v>606</v>
      </c>
      <c r="DC37" s="77" t="s">
        <v>318</v>
      </c>
      <c r="DD37" s="77" t="s">
        <v>186</v>
      </c>
      <c r="DE37" s="77" t="s">
        <v>186</v>
      </c>
      <c r="DF37" s="79" t="s">
        <v>318</v>
      </c>
      <c r="DG37" s="77" t="s">
        <v>186</v>
      </c>
      <c r="DH37" s="77" t="s">
        <v>186</v>
      </c>
      <c r="DI37" s="77" t="s">
        <v>318</v>
      </c>
      <c r="DJ37" s="75" t="s">
        <v>186</v>
      </c>
      <c r="DK37" s="75" t="s">
        <v>318</v>
      </c>
      <c r="DL37" s="75" t="s">
        <v>186</v>
      </c>
      <c r="DM37" s="75" t="s">
        <v>318</v>
      </c>
      <c r="DN37" s="77" t="s">
        <v>318</v>
      </c>
      <c r="DO37" s="77" t="s">
        <v>186</v>
      </c>
      <c r="DP37" s="77" t="s">
        <v>186</v>
      </c>
      <c r="DQ37" s="79" t="s">
        <v>318</v>
      </c>
      <c r="DR37" s="77" t="s">
        <v>186</v>
      </c>
      <c r="DS37" s="77" t="s">
        <v>186</v>
      </c>
      <c r="DT37" s="77" t="s">
        <v>318</v>
      </c>
      <c r="DU37" s="77" t="s">
        <v>186</v>
      </c>
      <c r="DV37" s="77" t="s">
        <v>186</v>
      </c>
      <c r="DW37" s="77" t="s">
        <v>186</v>
      </c>
      <c r="DX37" s="77" t="s">
        <v>318</v>
      </c>
      <c r="DY37" s="77" t="s">
        <v>607</v>
      </c>
      <c r="DZ37" s="77" t="s">
        <v>318</v>
      </c>
      <c r="EA37" s="77" t="s">
        <v>186</v>
      </c>
      <c r="EB37" s="77" t="s">
        <v>186</v>
      </c>
      <c r="EC37" s="77" t="s">
        <v>186</v>
      </c>
      <c r="ED37" s="77" t="s">
        <v>186</v>
      </c>
      <c r="EE37" s="77" t="s">
        <v>186</v>
      </c>
      <c r="EF37" s="77" t="s">
        <v>527</v>
      </c>
      <c r="EG37" s="109">
        <v>202471000046319</v>
      </c>
      <c r="EH37" s="110">
        <v>45439</v>
      </c>
      <c r="EI37" s="94" t="s">
        <v>857</v>
      </c>
      <c r="EJ37" s="93" t="s">
        <v>508</v>
      </c>
      <c r="EK37" s="93" t="s">
        <v>560</v>
      </c>
      <c r="EL37" s="93" t="s">
        <v>318</v>
      </c>
      <c r="EM37" s="94" t="s">
        <v>874</v>
      </c>
      <c r="EN37" s="109">
        <v>202471009777181</v>
      </c>
      <c r="EO37" s="110">
        <v>45548</v>
      </c>
      <c r="EP37" s="94" t="s">
        <v>663</v>
      </c>
      <c r="EQ37" s="106" t="s">
        <v>587</v>
      </c>
      <c r="ER37" s="94">
        <v>412864</v>
      </c>
      <c r="ES37" s="93">
        <v>45594</v>
      </c>
      <c r="ET37" s="77" t="s">
        <v>318</v>
      </c>
      <c r="EU37" s="77" t="s">
        <v>186</v>
      </c>
      <c r="EV37" s="77" t="s">
        <v>318</v>
      </c>
      <c r="EW37" s="77" t="s">
        <v>186</v>
      </c>
      <c r="EX37" s="77" t="s">
        <v>318</v>
      </c>
      <c r="EY37" s="84" t="s">
        <v>186</v>
      </c>
      <c r="EZ37" s="84" t="s">
        <v>186</v>
      </c>
      <c r="FA37" s="84" t="s">
        <v>186</v>
      </c>
      <c r="FB37" s="79" t="s">
        <v>186</v>
      </c>
      <c r="FC37" s="84" t="s">
        <v>186</v>
      </c>
      <c r="FD37" s="84" t="s">
        <v>186</v>
      </c>
      <c r="FE37" s="84" t="s">
        <v>186</v>
      </c>
      <c r="FF37" s="86" t="s">
        <v>186</v>
      </c>
      <c r="FG37" s="86" t="s">
        <v>186</v>
      </c>
      <c r="FH37" s="86" t="s">
        <v>610</v>
      </c>
      <c r="FI37" s="77" t="s">
        <v>318</v>
      </c>
      <c r="FJ37" s="83" t="s">
        <v>186</v>
      </c>
      <c r="FK37" s="83" t="s">
        <v>186</v>
      </c>
      <c r="FL37" s="83" t="s">
        <v>186</v>
      </c>
      <c r="FM37" s="85" t="s">
        <v>318</v>
      </c>
      <c r="FN37" s="86" t="s">
        <v>186</v>
      </c>
      <c r="FO37" s="77" t="s">
        <v>527</v>
      </c>
      <c r="FP37" s="108">
        <v>202571000813171</v>
      </c>
      <c r="FQ37" s="110">
        <v>45823</v>
      </c>
      <c r="FR37" s="94" t="s">
        <v>522</v>
      </c>
      <c r="FS37" s="123" t="s">
        <v>859</v>
      </c>
      <c r="FT37" s="113">
        <v>202562000022564</v>
      </c>
      <c r="FU37" s="93" t="s">
        <v>186</v>
      </c>
      <c r="FV37" s="168" t="s">
        <v>875</v>
      </c>
      <c r="FW37" s="75" t="s">
        <v>318</v>
      </c>
      <c r="FX37" s="78" t="s">
        <v>186</v>
      </c>
      <c r="FY37" s="78" t="s">
        <v>186</v>
      </c>
      <c r="FZ37" s="78"/>
      <c r="GA37" s="78" t="s">
        <v>318</v>
      </c>
      <c r="GB37" s="78" t="s">
        <v>186</v>
      </c>
      <c r="GC37" s="78" t="s">
        <v>318</v>
      </c>
      <c r="GD37" s="84" t="s">
        <v>529</v>
      </c>
      <c r="GE37" s="192" t="s">
        <v>318</v>
      </c>
      <c r="GF37" s="78" t="s">
        <v>186</v>
      </c>
      <c r="GG37" s="78" t="s">
        <v>186</v>
      </c>
      <c r="GH37" s="78" t="s">
        <v>186</v>
      </c>
      <c r="GI37" s="78" t="s">
        <v>318</v>
      </c>
      <c r="GJ37" s="78" t="s">
        <v>186</v>
      </c>
      <c r="GK37" s="78" t="s">
        <v>318</v>
      </c>
      <c r="GL37" s="82" t="s">
        <v>530</v>
      </c>
      <c r="GM37" s="85" t="s">
        <v>318</v>
      </c>
      <c r="GN37" s="85" t="s">
        <v>186</v>
      </c>
      <c r="GO37" s="78" t="s">
        <v>186</v>
      </c>
      <c r="GP37" s="78"/>
      <c r="GQ37" s="85" t="s">
        <v>186</v>
      </c>
      <c r="GR37" s="85" t="s">
        <v>186</v>
      </c>
      <c r="GS37" s="78" t="s">
        <v>318</v>
      </c>
      <c r="GT37" s="78" t="s">
        <v>186</v>
      </c>
      <c r="GU37" s="78" t="s">
        <v>318</v>
      </c>
      <c r="GV37" s="82" t="s">
        <v>531</v>
      </c>
      <c r="GW37" s="132">
        <v>202571000813241</v>
      </c>
      <c r="GX37" s="134">
        <v>45823</v>
      </c>
      <c r="GY37" s="132" t="s">
        <v>876</v>
      </c>
      <c r="GZ37" s="106" t="s">
        <v>587</v>
      </c>
      <c r="HA37" s="131">
        <v>566083</v>
      </c>
      <c r="HB37" s="117">
        <v>45841</v>
      </c>
      <c r="HC37" s="135">
        <v>15</v>
      </c>
      <c r="HD37" s="136">
        <v>45866</v>
      </c>
      <c r="HE37" s="130" t="s">
        <v>877</v>
      </c>
      <c r="HF37" s="77" t="s">
        <v>318</v>
      </c>
      <c r="HG37" s="78" t="s">
        <v>186</v>
      </c>
      <c r="HH37" s="78" t="s">
        <v>318</v>
      </c>
      <c r="HI37" s="78" t="s">
        <v>186</v>
      </c>
      <c r="HJ37" s="78" t="s">
        <v>318</v>
      </c>
      <c r="HK37" s="75" t="s">
        <v>533</v>
      </c>
      <c r="HL37" s="87" t="s">
        <v>318</v>
      </c>
      <c r="HM37" s="87" t="s">
        <v>186</v>
      </c>
      <c r="HN37" s="87" t="s">
        <v>186</v>
      </c>
      <c r="HO37" s="87" t="s">
        <v>186</v>
      </c>
      <c r="HP37" s="81" t="s">
        <v>318</v>
      </c>
      <c r="HQ37" s="87" t="s">
        <v>186</v>
      </c>
      <c r="HR37" s="82" t="s">
        <v>318</v>
      </c>
      <c r="HS37" s="82" t="s">
        <v>534</v>
      </c>
      <c r="HT37" s="82" t="s">
        <v>318</v>
      </c>
      <c r="HU37" s="87" t="s">
        <v>186</v>
      </c>
      <c r="HV37" s="87" t="s">
        <v>186</v>
      </c>
      <c r="HW37" s="88" t="s">
        <v>318</v>
      </c>
      <c r="HX37" s="87" t="s">
        <v>186</v>
      </c>
      <c r="HY37" s="87" t="s">
        <v>186</v>
      </c>
      <c r="HZ37" s="81" t="s">
        <v>318</v>
      </c>
      <c r="IA37" s="87" t="s">
        <v>186</v>
      </c>
      <c r="IB37" s="82" t="s">
        <v>318</v>
      </c>
      <c r="IC37" s="82" t="s">
        <v>318</v>
      </c>
      <c r="ID37" s="87" t="s">
        <v>186</v>
      </c>
      <c r="IE37" s="87" t="s">
        <v>186</v>
      </c>
      <c r="IF37" s="87" t="s">
        <v>186</v>
      </c>
      <c r="IG37" s="87" t="s">
        <v>186</v>
      </c>
      <c r="IH37" s="81" t="s">
        <v>318</v>
      </c>
      <c r="II37" s="87" t="s">
        <v>186</v>
      </c>
      <c r="IJ37" s="82" t="s">
        <v>318</v>
      </c>
      <c r="IK37" s="82" t="s">
        <v>535</v>
      </c>
      <c r="IL37" s="87" t="s">
        <v>318</v>
      </c>
      <c r="IM37" s="87" t="s">
        <v>186</v>
      </c>
      <c r="IN37" s="88" t="s">
        <v>318</v>
      </c>
      <c r="IO37" s="87" t="s">
        <v>186</v>
      </c>
      <c r="IP37" s="87" t="s">
        <v>186</v>
      </c>
      <c r="IQ37" s="81" t="s">
        <v>318</v>
      </c>
      <c r="IR37" s="87" t="s">
        <v>186</v>
      </c>
      <c r="IS37" s="82" t="s">
        <v>24</v>
      </c>
      <c r="IT37" s="86" t="s">
        <v>536</v>
      </c>
      <c r="IU37" s="87" t="s">
        <v>318</v>
      </c>
      <c r="IV37" s="87" t="s">
        <v>186</v>
      </c>
      <c r="IW37" s="88" t="s">
        <v>318</v>
      </c>
      <c r="IX37" s="87" t="s">
        <v>186</v>
      </c>
      <c r="IY37" s="87" t="s">
        <v>186</v>
      </c>
      <c r="IZ37" s="81" t="s">
        <v>318</v>
      </c>
      <c r="JA37" s="87" t="s">
        <v>186</v>
      </c>
      <c r="JB37" s="82" t="s">
        <v>24</v>
      </c>
      <c r="JC37" s="86" t="s">
        <v>537</v>
      </c>
      <c r="JD37" s="81" t="s">
        <v>318</v>
      </c>
      <c r="JE37" s="87" t="s">
        <v>186</v>
      </c>
      <c r="JF37" s="87" t="s">
        <v>538</v>
      </c>
      <c r="JG37" s="201" t="s">
        <v>318</v>
      </c>
      <c r="JH37" s="201" t="s">
        <v>186</v>
      </c>
      <c r="JI37" s="84" t="s">
        <v>318</v>
      </c>
      <c r="JJ37" s="201" t="s">
        <v>186</v>
      </c>
      <c r="JK37" s="84" t="s">
        <v>318</v>
      </c>
      <c r="JL37" s="86" t="s">
        <v>186</v>
      </c>
      <c r="JM37" s="86" t="s">
        <v>186</v>
      </c>
      <c r="JN37" s="84" t="s">
        <v>318</v>
      </c>
      <c r="JO37" s="86" t="s">
        <v>186</v>
      </c>
      <c r="JP37" s="86" t="s">
        <v>318</v>
      </c>
      <c r="JQ37" s="86" t="s">
        <v>539</v>
      </c>
      <c r="JR37" s="97" t="s">
        <v>27</v>
      </c>
      <c r="JS37" s="94" t="s">
        <v>540</v>
      </c>
      <c r="JT37" s="94" t="s">
        <v>27</v>
      </c>
      <c r="JU37" s="94" t="s">
        <v>775</v>
      </c>
      <c r="JV37" s="94" t="s">
        <v>27</v>
      </c>
      <c r="JW37" s="94" t="s">
        <v>766</v>
      </c>
      <c r="JX37" s="94" t="s">
        <v>27</v>
      </c>
      <c r="JY37" s="94" t="s">
        <v>878</v>
      </c>
      <c r="JZ37" s="94" t="s">
        <v>27</v>
      </c>
      <c r="KA37" s="94" t="s">
        <v>879</v>
      </c>
      <c r="KB37" s="94" t="s">
        <v>27</v>
      </c>
      <c r="KC37" s="94" t="s">
        <v>880</v>
      </c>
      <c r="KD37" s="94" t="s">
        <v>881</v>
      </c>
    </row>
    <row r="38" spans="1:290" s="178" customFormat="1" ht="15" hidden="1" customHeight="1" x14ac:dyDescent="0.2">
      <c r="A38" s="92">
        <v>36</v>
      </c>
      <c r="B38" s="115">
        <v>46009</v>
      </c>
      <c r="C38" s="94" t="s">
        <v>210</v>
      </c>
      <c r="D38" s="94" t="s">
        <v>126</v>
      </c>
      <c r="E38" s="94" t="s">
        <v>549</v>
      </c>
      <c r="F38" s="96" t="s">
        <v>224</v>
      </c>
      <c r="G38" s="94" t="s">
        <v>500</v>
      </c>
      <c r="H38" s="94" t="s">
        <v>882</v>
      </c>
      <c r="I38" s="96">
        <v>6010327</v>
      </c>
      <c r="J38" s="89" t="s">
        <v>225</v>
      </c>
      <c r="K38" s="89" t="s">
        <v>226</v>
      </c>
      <c r="L38" s="220" t="s">
        <v>227</v>
      </c>
      <c r="M38" s="224">
        <v>358</v>
      </c>
      <c r="N38" s="115">
        <v>38908</v>
      </c>
      <c r="O38" s="115">
        <v>40834</v>
      </c>
      <c r="P38" s="147" t="s">
        <v>503</v>
      </c>
      <c r="Q38" s="130" t="s">
        <v>504</v>
      </c>
      <c r="R38" s="137" t="s">
        <v>505</v>
      </c>
      <c r="S38" s="254">
        <f t="shared" si="2"/>
        <v>43291</v>
      </c>
      <c r="T38" s="119">
        <f t="shared" si="0"/>
        <v>44186</v>
      </c>
      <c r="U38" s="103" t="s">
        <v>27</v>
      </c>
      <c r="V38" s="135" t="s">
        <v>25</v>
      </c>
      <c r="W38" s="109">
        <v>20214300283753</v>
      </c>
      <c r="X38" s="102">
        <v>44453</v>
      </c>
      <c r="Y38" s="211">
        <v>20237100217133</v>
      </c>
      <c r="Z38" s="252">
        <v>45113</v>
      </c>
      <c r="AA38" s="106" t="s">
        <v>228</v>
      </c>
      <c r="AB38" s="117">
        <v>43091</v>
      </c>
      <c r="AC38" s="124" t="s">
        <v>27</v>
      </c>
      <c r="AD38" s="167">
        <f t="shared" si="3"/>
        <v>95.934246575342456</v>
      </c>
      <c r="AE38" s="132" t="s">
        <v>507</v>
      </c>
      <c r="AF38" s="109">
        <v>20177100146183</v>
      </c>
      <c r="AG38" s="117">
        <v>43091</v>
      </c>
      <c r="AH38" s="94" t="s">
        <v>508</v>
      </c>
      <c r="AI38" s="94" t="s">
        <v>760</v>
      </c>
      <c r="AJ38" s="94" t="s">
        <v>24</v>
      </c>
      <c r="AK38" s="94" t="s">
        <v>883</v>
      </c>
      <c r="AL38" s="94" t="s">
        <v>557</v>
      </c>
      <c r="AM38" s="110">
        <v>43081</v>
      </c>
      <c r="AN38" s="94" t="s">
        <v>508</v>
      </c>
      <c r="AO38" s="94" t="s">
        <v>884</v>
      </c>
      <c r="AP38" s="94" t="s">
        <v>508</v>
      </c>
      <c r="AQ38" s="94" t="s">
        <v>885</v>
      </c>
      <c r="AR38" s="94" t="s">
        <v>508</v>
      </c>
      <c r="AS38" s="117">
        <v>43091</v>
      </c>
      <c r="AT38" s="131" t="s">
        <v>886</v>
      </c>
      <c r="AU38" s="131" t="s">
        <v>508</v>
      </c>
      <c r="AV38" s="131" t="s">
        <v>887</v>
      </c>
      <c r="AW38" s="131" t="s">
        <v>24</v>
      </c>
      <c r="AX38" s="131" t="s">
        <v>888</v>
      </c>
      <c r="AY38" s="77" t="s">
        <v>318</v>
      </c>
      <c r="AZ38" s="77" t="s">
        <v>186</v>
      </c>
      <c r="BA38" s="77" t="s">
        <v>186</v>
      </c>
      <c r="BB38" s="78" t="s">
        <v>318</v>
      </c>
      <c r="BC38" s="75" t="s">
        <v>186</v>
      </c>
      <c r="BD38" s="75" t="s">
        <v>318</v>
      </c>
      <c r="BE38" s="75" t="s">
        <v>602</v>
      </c>
      <c r="BF38" s="85" t="s">
        <v>318</v>
      </c>
      <c r="BG38" s="77" t="s">
        <v>186</v>
      </c>
      <c r="BH38" s="77" t="s">
        <v>186</v>
      </c>
      <c r="BI38" s="77" t="s">
        <v>318</v>
      </c>
      <c r="BJ38" s="77" t="s">
        <v>186</v>
      </c>
      <c r="BK38" s="77" t="s">
        <v>186</v>
      </c>
      <c r="BL38" s="85" t="s">
        <v>318</v>
      </c>
      <c r="BM38" s="77" t="s">
        <v>186</v>
      </c>
      <c r="BN38" s="77" t="s">
        <v>186</v>
      </c>
      <c r="BO38" s="77" t="s">
        <v>186</v>
      </c>
      <c r="BP38" s="77" t="s">
        <v>186</v>
      </c>
      <c r="BQ38" s="77" t="s">
        <v>186</v>
      </c>
      <c r="BR38" s="77" t="s">
        <v>186</v>
      </c>
      <c r="BS38" s="79" t="s">
        <v>186</v>
      </c>
      <c r="BT38" s="77" t="s">
        <v>186</v>
      </c>
      <c r="BU38" s="77" t="s">
        <v>186</v>
      </c>
      <c r="BV38" s="77" t="s">
        <v>186</v>
      </c>
      <c r="BW38" s="77" t="s">
        <v>186</v>
      </c>
      <c r="BX38" s="77" t="s">
        <v>186</v>
      </c>
      <c r="BY38" s="77" t="s">
        <v>579</v>
      </c>
      <c r="BZ38" s="77" t="s">
        <v>318</v>
      </c>
      <c r="CA38" s="77" t="s">
        <v>318</v>
      </c>
      <c r="CB38" s="77" t="s">
        <v>186</v>
      </c>
      <c r="CC38" s="77" t="s">
        <v>186</v>
      </c>
      <c r="CD38" s="77" t="s">
        <v>186</v>
      </c>
      <c r="CE38" s="77" t="s">
        <v>517</v>
      </c>
      <c r="CF38" s="83" t="s">
        <v>318</v>
      </c>
      <c r="CG38" s="77" t="s">
        <v>186</v>
      </c>
      <c r="CH38" s="80" t="s">
        <v>318</v>
      </c>
      <c r="CI38" s="77" t="s">
        <v>186</v>
      </c>
      <c r="CJ38" s="77" t="s">
        <v>186</v>
      </c>
      <c r="CK38" s="85" t="s">
        <v>508</v>
      </c>
      <c r="CL38" s="77" t="s">
        <v>603</v>
      </c>
      <c r="CM38" s="77" t="s">
        <v>24</v>
      </c>
      <c r="CN38" s="157" t="s">
        <v>604</v>
      </c>
      <c r="CO38" s="78" t="s">
        <v>318</v>
      </c>
      <c r="CP38" s="85" t="s">
        <v>186</v>
      </c>
      <c r="CQ38" s="85" t="s">
        <v>186</v>
      </c>
      <c r="CR38" s="77" t="s">
        <v>318</v>
      </c>
      <c r="CS38" s="85" t="s">
        <v>186</v>
      </c>
      <c r="CT38" s="77" t="s">
        <v>318</v>
      </c>
      <c r="CU38" s="77" t="s">
        <v>605</v>
      </c>
      <c r="CV38" s="85" t="s">
        <v>318</v>
      </c>
      <c r="CW38" s="77" t="s">
        <v>186</v>
      </c>
      <c r="CX38" s="77" t="s">
        <v>186</v>
      </c>
      <c r="CY38" s="85" t="s">
        <v>318</v>
      </c>
      <c r="CZ38" s="77" t="s">
        <v>186</v>
      </c>
      <c r="DA38" s="85" t="s">
        <v>318</v>
      </c>
      <c r="DB38" s="77" t="s">
        <v>606</v>
      </c>
      <c r="DC38" s="77" t="s">
        <v>318</v>
      </c>
      <c r="DD38" s="77" t="s">
        <v>186</v>
      </c>
      <c r="DE38" s="77" t="s">
        <v>186</v>
      </c>
      <c r="DF38" s="79" t="s">
        <v>318</v>
      </c>
      <c r="DG38" s="77" t="s">
        <v>186</v>
      </c>
      <c r="DH38" s="77" t="s">
        <v>186</v>
      </c>
      <c r="DI38" s="77" t="s">
        <v>318</v>
      </c>
      <c r="DJ38" s="75" t="s">
        <v>186</v>
      </c>
      <c r="DK38" s="75" t="s">
        <v>318</v>
      </c>
      <c r="DL38" s="75" t="s">
        <v>186</v>
      </c>
      <c r="DM38" s="75" t="s">
        <v>318</v>
      </c>
      <c r="DN38" s="77" t="s">
        <v>318</v>
      </c>
      <c r="DO38" s="77" t="s">
        <v>186</v>
      </c>
      <c r="DP38" s="77" t="s">
        <v>186</v>
      </c>
      <c r="DQ38" s="79" t="s">
        <v>318</v>
      </c>
      <c r="DR38" s="77" t="s">
        <v>186</v>
      </c>
      <c r="DS38" s="77" t="s">
        <v>186</v>
      </c>
      <c r="DT38" s="77" t="s">
        <v>318</v>
      </c>
      <c r="DU38" s="77" t="s">
        <v>186</v>
      </c>
      <c r="DV38" s="77" t="s">
        <v>186</v>
      </c>
      <c r="DW38" s="77" t="s">
        <v>186</v>
      </c>
      <c r="DX38" s="77" t="s">
        <v>318</v>
      </c>
      <c r="DY38" s="77" t="s">
        <v>607</v>
      </c>
      <c r="DZ38" s="77" t="s">
        <v>318</v>
      </c>
      <c r="EA38" s="77" t="s">
        <v>186</v>
      </c>
      <c r="EB38" s="77" t="s">
        <v>186</v>
      </c>
      <c r="EC38" s="77" t="s">
        <v>186</v>
      </c>
      <c r="ED38" s="77" t="s">
        <v>186</v>
      </c>
      <c r="EE38" s="77" t="s">
        <v>186</v>
      </c>
      <c r="EF38" s="77" t="s">
        <v>527</v>
      </c>
      <c r="EG38" s="77" t="s">
        <v>318</v>
      </c>
      <c r="EH38" s="77" t="s">
        <v>608</v>
      </c>
      <c r="EI38" s="77" t="s">
        <v>608</v>
      </c>
      <c r="EJ38" s="85" t="s">
        <v>318</v>
      </c>
      <c r="EK38" s="77" t="s">
        <v>608</v>
      </c>
      <c r="EL38" s="77" t="s">
        <v>318</v>
      </c>
      <c r="EM38" s="77" t="s">
        <v>609</v>
      </c>
      <c r="EN38" s="77" t="s">
        <v>318</v>
      </c>
      <c r="EO38" s="77" t="s">
        <v>186</v>
      </c>
      <c r="EP38" s="77" t="s">
        <v>186</v>
      </c>
      <c r="EQ38" s="79" t="s">
        <v>318</v>
      </c>
      <c r="ER38" s="77" t="s">
        <v>186</v>
      </c>
      <c r="ES38" s="77" t="s">
        <v>186</v>
      </c>
      <c r="ET38" s="77" t="s">
        <v>318</v>
      </c>
      <c r="EU38" s="77" t="s">
        <v>186</v>
      </c>
      <c r="EV38" s="77" t="s">
        <v>318</v>
      </c>
      <c r="EW38" s="77" t="s">
        <v>186</v>
      </c>
      <c r="EX38" s="77" t="s">
        <v>318</v>
      </c>
      <c r="EY38" s="84" t="s">
        <v>186</v>
      </c>
      <c r="EZ38" s="84" t="s">
        <v>186</v>
      </c>
      <c r="FA38" s="84" t="s">
        <v>186</v>
      </c>
      <c r="FB38" s="79" t="s">
        <v>186</v>
      </c>
      <c r="FC38" s="84" t="s">
        <v>186</v>
      </c>
      <c r="FD38" s="84" t="s">
        <v>186</v>
      </c>
      <c r="FE38" s="84" t="s">
        <v>186</v>
      </c>
      <c r="FF38" s="86" t="s">
        <v>186</v>
      </c>
      <c r="FG38" s="86" t="s">
        <v>186</v>
      </c>
      <c r="FH38" s="86" t="s">
        <v>610</v>
      </c>
      <c r="FI38" s="77" t="s">
        <v>318</v>
      </c>
      <c r="FJ38" s="83" t="s">
        <v>186</v>
      </c>
      <c r="FK38" s="83" t="s">
        <v>186</v>
      </c>
      <c r="FL38" s="83" t="s">
        <v>186</v>
      </c>
      <c r="FM38" s="85" t="s">
        <v>318</v>
      </c>
      <c r="FN38" s="86" t="s">
        <v>186</v>
      </c>
      <c r="FO38" s="77" t="s">
        <v>527</v>
      </c>
      <c r="FP38" s="86" t="s">
        <v>318</v>
      </c>
      <c r="FQ38" s="85" t="s">
        <v>186</v>
      </c>
      <c r="FR38" s="85" t="s">
        <v>186</v>
      </c>
      <c r="FS38" s="80" t="s">
        <v>186</v>
      </c>
      <c r="FT38" s="85" t="s">
        <v>186</v>
      </c>
      <c r="FU38" s="85" t="s">
        <v>186</v>
      </c>
      <c r="FV38" s="187" t="s">
        <v>528</v>
      </c>
      <c r="FW38" s="75" t="s">
        <v>318</v>
      </c>
      <c r="FX38" s="78" t="s">
        <v>186</v>
      </c>
      <c r="FY38" s="78" t="s">
        <v>186</v>
      </c>
      <c r="FZ38" s="78"/>
      <c r="GA38" s="78" t="s">
        <v>318</v>
      </c>
      <c r="GB38" s="78" t="s">
        <v>186</v>
      </c>
      <c r="GC38" s="78" t="s">
        <v>318</v>
      </c>
      <c r="GD38" s="84" t="s">
        <v>529</v>
      </c>
      <c r="GE38" s="192" t="s">
        <v>318</v>
      </c>
      <c r="GF38" s="78" t="s">
        <v>186</v>
      </c>
      <c r="GG38" s="78" t="s">
        <v>186</v>
      </c>
      <c r="GH38" s="78" t="s">
        <v>186</v>
      </c>
      <c r="GI38" s="78" t="s">
        <v>318</v>
      </c>
      <c r="GJ38" s="78" t="s">
        <v>186</v>
      </c>
      <c r="GK38" s="78" t="s">
        <v>318</v>
      </c>
      <c r="GL38" s="82" t="s">
        <v>530</v>
      </c>
      <c r="GM38" s="85" t="s">
        <v>318</v>
      </c>
      <c r="GN38" s="85" t="s">
        <v>186</v>
      </c>
      <c r="GO38" s="78" t="s">
        <v>186</v>
      </c>
      <c r="GP38" s="78"/>
      <c r="GQ38" s="85" t="s">
        <v>186</v>
      </c>
      <c r="GR38" s="85" t="s">
        <v>186</v>
      </c>
      <c r="GS38" s="78" t="s">
        <v>318</v>
      </c>
      <c r="GT38" s="78" t="s">
        <v>186</v>
      </c>
      <c r="GU38" s="78" t="s">
        <v>318</v>
      </c>
      <c r="GV38" s="82" t="s">
        <v>531</v>
      </c>
      <c r="GW38" s="76" t="s">
        <v>318</v>
      </c>
      <c r="GX38" s="78" t="s">
        <v>186</v>
      </c>
      <c r="GY38" s="78" t="s">
        <v>186</v>
      </c>
      <c r="GZ38" s="80" t="s">
        <v>318</v>
      </c>
      <c r="HA38" s="78" t="s">
        <v>186</v>
      </c>
      <c r="HB38" s="78" t="s">
        <v>186</v>
      </c>
      <c r="HC38" s="86" t="s">
        <v>186</v>
      </c>
      <c r="HD38" s="86" t="s">
        <v>186</v>
      </c>
      <c r="HE38" s="114" t="s">
        <v>735</v>
      </c>
      <c r="HF38" s="77" t="s">
        <v>318</v>
      </c>
      <c r="HG38" s="78" t="s">
        <v>186</v>
      </c>
      <c r="HH38" s="78" t="s">
        <v>318</v>
      </c>
      <c r="HI38" s="78" t="s">
        <v>186</v>
      </c>
      <c r="HJ38" s="78" t="s">
        <v>318</v>
      </c>
      <c r="HK38" s="75" t="s">
        <v>533</v>
      </c>
      <c r="HL38" s="87" t="s">
        <v>318</v>
      </c>
      <c r="HM38" s="87" t="s">
        <v>186</v>
      </c>
      <c r="HN38" s="87" t="s">
        <v>186</v>
      </c>
      <c r="HO38" s="87" t="s">
        <v>186</v>
      </c>
      <c r="HP38" s="81" t="s">
        <v>318</v>
      </c>
      <c r="HQ38" s="87" t="s">
        <v>186</v>
      </c>
      <c r="HR38" s="82" t="s">
        <v>318</v>
      </c>
      <c r="HS38" s="82" t="s">
        <v>534</v>
      </c>
      <c r="HT38" s="82" t="s">
        <v>318</v>
      </c>
      <c r="HU38" s="87" t="s">
        <v>186</v>
      </c>
      <c r="HV38" s="87" t="s">
        <v>186</v>
      </c>
      <c r="HW38" s="88" t="s">
        <v>318</v>
      </c>
      <c r="HX38" s="87" t="s">
        <v>186</v>
      </c>
      <c r="HY38" s="87" t="s">
        <v>186</v>
      </c>
      <c r="HZ38" s="81" t="s">
        <v>318</v>
      </c>
      <c r="IA38" s="87" t="s">
        <v>186</v>
      </c>
      <c r="IB38" s="82" t="s">
        <v>318</v>
      </c>
      <c r="IC38" s="82" t="s">
        <v>318</v>
      </c>
      <c r="ID38" s="87" t="s">
        <v>186</v>
      </c>
      <c r="IE38" s="87" t="s">
        <v>186</v>
      </c>
      <c r="IF38" s="87" t="s">
        <v>186</v>
      </c>
      <c r="IG38" s="87" t="s">
        <v>186</v>
      </c>
      <c r="IH38" s="81" t="s">
        <v>318</v>
      </c>
      <c r="II38" s="87" t="s">
        <v>186</v>
      </c>
      <c r="IJ38" s="82" t="s">
        <v>318</v>
      </c>
      <c r="IK38" s="82" t="s">
        <v>535</v>
      </c>
      <c r="IL38" s="87" t="s">
        <v>318</v>
      </c>
      <c r="IM38" s="87" t="s">
        <v>186</v>
      </c>
      <c r="IN38" s="88" t="s">
        <v>318</v>
      </c>
      <c r="IO38" s="87" t="s">
        <v>186</v>
      </c>
      <c r="IP38" s="87" t="s">
        <v>186</v>
      </c>
      <c r="IQ38" s="81" t="s">
        <v>318</v>
      </c>
      <c r="IR38" s="87" t="s">
        <v>186</v>
      </c>
      <c r="IS38" s="82" t="s">
        <v>24</v>
      </c>
      <c r="IT38" s="86" t="s">
        <v>536</v>
      </c>
      <c r="IU38" s="87" t="s">
        <v>318</v>
      </c>
      <c r="IV38" s="87" t="s">
        <v>186</v>
      </c>
      <c r="IW38" s="88" t="s">
        <v>318</v>
      </c>
      <c r="IX38" s="87" t="s">
        <v>186</v>
      </c>
      <c r="IY38" s="87" t="s">
        <v>186</v>
      </c>
      <c r="IZ38" s="81" t="s">
        <v>318</v>
      </c>
      <c r="JA38" s="87" t="s">
        <v>186</v>
      </c>
      <c r="JB38" s="82" t="s">
        <v>24</v>
      </c>
      <c r="JC38" s="86" t="s">
        <v>537</v>
      </c>
      <c r="JD38" s="81" t="s">
        <v>318</v>
      </c>
      <c r="JE38" s="87" t="s">
        <v>186</v>
      </c>
      <c r="JF38" s="87" t="s">
        <v>538</v>
      </c>
      <c r="JG38" s="201" t="s">
        <v>318</v>
      </c>
      <c r="JH38" s="201" t="s">
        <v>186</v>
      </c>
      <c r="JI38" s="84" t="s">
        <v>318</v>
      </c>
      <c r="JJ38" s="201" t="s">
        <v>186</v>
      </c>
      <c r="JK38" s="84" t="s">
        <v>318</v>
      </c>
      <c r="JL38" s="86" t="s">
        <v>186</v>
      </c>
      <c r="JM38" s="86" t="s">
        <v>186</v>
      </c>
      <c r="JN38" s="84" t="s">
        <v>318</v>
      </c>
      <c r="JO38" s="86" t="s">
        <v>186</v>
      </c>
      <c r="JP38" s="86" t="s">
        <v>318</v>
      </c>
      <c r="JQ38" s="86" t="s">
        <v>539</v>
      </c>
      <c r="JR38" s="97" t="s">
        <v>27</v>
      </c>
      <c r="JS38" s="94" t="s">
        <v>540</v>
      </c>
      <c r="JT38" s="94" t="s">
        <v>27</v>
      </c>
      <c r="JU38" s="94" t="s">
        <v>775</v>
      </c>
      <c r="JV38" s="94" t="s">
        <v>27</v>
      </c>
      <c r="JW38" s="94" t="s">
        <v>766</v>
      </c>
      <c r="JX38" s="94" t="s">
        <v>27</v>
      </c>
      <c r="JY38" s="94" t="s">
        <v>889</v>
      </c>
      <c r="JZ38" s="94" t="s">
        <v>27</v>
      </c>
      <c r="KA38" s="94" t="s">
        <v>739</v>
      </c>
      <c r="KB38" s="94" t="s">
        <v>27</v>
      </c>
      <c r="KC38" s="94" t="s">
        <v>862</v>
      </c>
      <c r="KD38" s="94" t="s">
        <v>890</v>
      </c>
    </row>
    <row r="39" spans="1:290" s="178" customFormat="1" ht="15" hidden="1" customHeight="1" x14ac:dyDescent="0.2">
      <c r="A39" s="158">
        <v>37</v>
      </c>
      <c r="B39" s="115">
        <v>46009</v>
      </c>
      <c r="C39" s="94" t="s">
        <v>210</v>
      </c>
      <c r="D39" s="94" t="s">
        <v>126</v>
      </c>
      <c r="E39" s="94" t="s">
        <v>549</v>
      </c>
      <c r="F39" s="96" t="s">
        <v>231</v>
      </c>
      <c r="G39" s="94" t="s">
        <v>500</v>
      </c>
      <c r="H39" s="95" t="s">
        <v>891</v>
      </c>
      <c r="I39" s="208" t="s">
        <v>892</v>
      </c>
      <c r="J39" s="89" t="s">
        <v>232</v>
      </c>
      <c r="K39" s="89" t="s">
        <v>171</v>
      </c>
      <c r="L39" s="220" t="s">
        <v>233</v>
      </c>
      <c r="M39" s="228" t="s">
        <v>893</v>
      </c>
      <c r="N39" s="99">
        <v>35867</v>
      </c>
      <c r="O39" s="115">
        <v>36067</v>
      </c>
      <c r="P39" s="147" t="s">
        <v>503</v>
      </c>
      <c r="Q39" s="130" t="s">
        <v>616</v>
      </c>
      <c r="R39" s="137" t="s">
        <v>505</v>
      </c>
      <c r="S39" s="254">
        <f>DATE(YEAR(N39)+15,MONTH(N39),DAY(N39))</f>
        <v>41346</v>
      </c>
      <c r="T39" s="119">
        <f t="shared" si="0"/>
        <v>44210</v>
      </c>
      <c r="U39" s="103" t="str">
        <f>IF(AG39&lt;S39,"Si","No")</f>
        <v>No</v>
      </c>
      <c r="V39" s="205" t="s">
        <v>25</v>
      </c>
      <c r="W39" s="209">
        <v>20214300283753</v>
      </c>
      <c r="X39" s="102">
        <v>44453</v>
      </c>
      <c r="Y39" s="211">
        <v>20237100217133</v>
      </c>
      <c r="Z39" s="252">
        <v>45113</v>
      </c>
      <c r="AA39" s="106" t="s">
        <v>173</v>
      </c>
      <c r="AB39" s="117">
        <v>43115</v>
      </c>
      <c r="AC39" s="259" t="s">
        <v>27</v>
      </c>
      <c r="AD39" s="167">
        <f t="shared" si="3"/>
        <v>95.145205479452059</v>
      </c>
      <c r="AE39" s="132" t="s">
        <v>507</v>
      </c>
      <c r="AF39" s="109">
        <v>20186200019152</v>
      </c>
      <c r="AG39" s="117">
        <v>43115</v>
      </c>
      <c r="AH39" s="94" t="s">
        <v>508</v>
      </c>
      <c r="AI39" s="94" t="s">
        <v>507</v>
      </c>
      <c r="AJ39" s="94" t="s">
        <v>24</v>
      </c>
      <c r="AK39" s="94" t="s">
        <v>894</v>
      </c>
      <c r="AL39" s="77" t="s">
        <v>318</v>
      </c>
      <c r="AM39" s="77" t="s">
        <v>186</v>
      </c>
      <c r="AN39" s="77" t="s">
        <v>318</v>
      </c>
      <c r="AO39" s="77" t="s">
        <v>186</v>
      </c>
      <c r="AP39" s="77" t="s">
        <v>318</v>
      </c>
      <c r="AQ39" s="77" t="s">
        <v>600</v>
      </c>
      <c r="AR39" s="77" t="s">
        <v>318</v>
      </c>
      <c r="AS39" s="75" t="s">
        <v>186</v>
      </c>
      <c r="AT39" s="75" t="s">
        <v>186</v>
      </c>
      <c r="AU39" s="75" t="s">
        <v>318</v>
      </c>
      <c r="AV39" s="75" t="s">
        <v>186</v>
      </c>
      <c r="AW39" s="75" t="s">
        <v>318</v>
      </c>
      <c r="AX39" s="75" t="s">
        <v>601</v>
      </c>
      <c r="AY39" s="77" t="s">
        <v>318</v>
      </c>
      <c r="AZ39" s="77" t="s">
        <v>186</v>
      </c>
      <c r="BA39" s="77" t="s">
        <v>186</v>
      </c>
      <c r="BB39" s="78" t="s">
        <v>318</v>
      </c>
      <c r="BC39" s="75" t="s">
        <v>186</v>
      </c>
      <c r="BD39" s="75" t="s">
        <v>318</v>
      </c>
      <c r="BE39" s="75" t="s">
        <v>602</v>
      </c>
      <c r="BF39" s="85" t="s">
        <v>318</v>
      </c>
      <c r="BG39" s="77" t="s">
        <v>186</v>
      </c>
      <c r="BH39" s="77" t="s">
        <v>186</v>
      </c>
      <c r="BI39" s="77" t="s">
        <v>318</v>
      </c>
      <c r="BJ39" s="77" t="s">
        <v>186</v>
      </c>
      <c r="BK39" s="77" t="s">
        <v>186</v>
      </c>
      <c r="BL39" s="85" t="s">
        <v>318</v>
      </c>
      <c r="BM39" s="77" t="s">
        <v>186</v>
      </c>
      <c r="BN39" s="77" t="s">
        <v>186</v>
      </c>
      <c r="BO39" s="77" t="s">
        <v>186</v>
      </c>
      <c r="BP39" s="77" t="s">
        <v>186</v>
      </c>
      <c r="BQ39" s="77" t="s">
        <v>186</v>
      </c>
      <c r="BR39" s="77" t="s">
        <v>186</v>
      </c>
      <c r="BS39" s="79" t="s">
        <v>186</v>
      </c>
      <c r="BT39" s="77" t="s">
        <v>186</v>
      </c>
      <c r="BU39" s="77" t="s">
        <v>186</v>
      </c>
      <c r="BV39" s="77" t="s">
        <v>186</v>
      </c>
      <c r="BW39" s="77" t="s">
        <v>186</v>
      </c>
      <c r="BX39" s="77" t="s">
        <v>186</v>
      </c>
      <c r="BY39" s="77" t="s">
        <v>579</v>
      </c>
      <c r="BZ39" s="77" t="s">
        <v>318</v>
      </c>
      <c r="CA39" s="77" t="s">
        <v>318</v>
      </c>
      <c r="CB39" s="77" t="s">
        <v>186</v>
      </c>
      <c r="CC39" s="77" t="s">
        <v>186</v>
      </c>
      <c r="CD39" s="77" t="s">
        <v>186</v>
      </c>
      <c r="CE39" s="77" t="s">
        <v>517</v>
      </c>
      <c r="CF39" s="83" t="s">
        <v>318</v>
      </c>
      <c r="CG39" s="77" t="s">
        <v>186</v>
      </c>
      <c r="CH39" s="80" t="s">
        <v>318</v>
      </c>
      <c r="CI39" s="77" t="s">
        <v>186</v>
      </c>
      <c r="CJ39" s="77" t="s">
        <v>186</v>
      </c>
      <c r="CK39" s="85" t="s">
        <v>508</v>
      </c>
      <c r="CL39" s="77" t="s">
        <v>603</v>
      </c>
      <c r="CM39" s="77" t="s">
        <v>24</v>
      </c>
      <c r="CN39" s="157" t="s">
        <v>604</v>
      </c>
      <c r="CO39" s="78" t="s">
        <v>318</v>
      </c>
      <c r="CP39" s="85" t="s">
        <v>186</v>
      </c>
      <c r="CQ39" s="85" t="s">
        <v>186</v>
      </c>
      <c r="CR39" s="77" t="s">
        <v>318</v>
      </c>
      <c r="CS39" s="85" t="s">
        <v>186</v>
      </c>
      <c r="CT39" s="77" t="s">
        <v>318</v>
      </c>
      <c r="CU39" s="77" t="s">
        <v>605</v>
      </c>
      <c r="CV39" s="85" t="s">
        <v>318</v>
      </c>
      <c r="CW39" s="77" t="s">
        <v>186</v>
      </c>
      <c r="CX39" s="77" t="s">
        <v>186</v>
      </c>
      <c r="CY39" s="85" t="s">
        <v>318</v>
      </c>
      <c r="CZ39" s="77" t="s">
        <v>186</v>
      </c>
      <c r="DA39" s="85" t="s">
        <v>318</v>
      </c>
      <c r="DB39" s="77" t="s">
        <v>606</v>
      </c>
      <c r="DC39" s="77" t="s">
        <v>318</v>
      </c>
      <c r="DD39" s="77" t="s">
        <v>186</v>
      </c>
      <c r="DE39" s="77" t="s">
        <v>186</v>
      </c>
      <c r="DF39" s="79" t="s">
        <v>318</v>
      </c>
      <c r="DG39" s="77" t="s">
        <v>186</v>
      </c>
      <c r="DH39" s="77" t="s">
        <v>186</v>
      </c>
      <c r="DI39" s="77" t="s">
        <v>318</v>
      </c>
      <c r="DJ39" s="75" t="s">
        <v>186</v>
      </c>
      <c r="DK39" s="75" t="s">
        <v>318</v>
      </c>
      <c r="DL39" s="75" t="s">
        <v>186</v>
      </c>
      <c r="DM39" s="75" t="s">
        <v>318</v>
      </c>
      <c r="DN39" s="77" t="s">
        <v>318</v>
      </c>
      <c r="DO39" s="77" t="s">
        <v>186</v>
      </c>
      <c r="DP39" s="77" t="s">
        <v>186</v>
      </c>
      <c r="DQ39" s="79" t="s">
        <v>318</v>
      </c>
      <c r="DR39" s="77" t="s">
        <v>186</v>
      </c>
      <c r="DS39" s="77" t="s">
        <v>186</v>
      </c>
      <c r="DT39" s="77" t="s">
        <v>318</v>
      </c>
      <c r="DU39" s="77" t="s">
        <v>186</v>
      </c>
      <c r="DV39" s="77" t="s">
        <v>186</v>
      </c>
      <c r="DW39" s="77" t="s">
        <v>186</v>
      </c>
      <c r="DX39" s="77" t="s">
        <v>318</v>
      </c>
      <c r="DY39" s="77" t="s">
        <v>607</v>
      </c>
      <c r="DZ39" s="77" t="s">
        <v>318</v>
      </c>
      <c r="EA39" s="77" t="s">
        <v>186</v>
      </c>
      <c r="EB39" s="77" t="s">
        <v>186</v>
      </c>
      <c r="EC39" s="77" t="s">
        <v>186</v>
      </c>
      <c r="ED39" s="77" t="s">
        <v>186</v>
      </c>
      <c r="EE39" s="77" t="s">
        <v>186</v>
      </c>
      <c r="EF39" s="77" t="s">
        <v>527</v>
      </c>
      <c r="EG39" s="96">
        <v>545</v>
      </c>
      <c r="EH39" s="110">
        <v>37610</v>
      </c>
      <c r="EI39" s="94" t="s">
        <v>857</v>
      </c>
      <c r="EJ39" s="93" t="s">
        <v>318</v>
      </c>
      <c r="EK39" s="94" t="s">
        <v>186</v>
      </c>
      <c r="EL39" s="93" t="s">
        <v>318</v>
      </c>
      <c r="EM39" s="94" t="s">
        <v>895</v>
      </c>
      <c r="EN39" s="77" t="s">
        <v>318</v>
      </c>
      <c r="EO39" s="77" t="s">
        <v>186</v>
      </c>
      <c r="EP39" s="77" t="s">
        <v>186</v>
      </c>
      <c r="EQ39" s="79" t="s">
        <v>318</v>
      </c>
      <c r="ER39" s="77" t="s">
        <v>186</v>
      </c>
      <c r="ES39" s="77" t="s">
        <v>186</v>
      </c>
      <c r="ET39" s="77" t="s">
        <v>318</v>
      </c>
      <c r="EU39" s="77" t="s">
        <v>186</v>
      </c>
      <c r="EV39" s="77" t="s">
        <v>318</v>
      </c>
      <c r="EW39" s="77" t="s">
        <v>186</v>
      </c>
      <c r="EX39" s="77" t="s">
        <v>318</v>
      </c>
      <c r="EY39" s="84" t="s">
        <v>186</v>
      </c>
      <c r="EZ39" s="84" t="s">
        <v>186</v>
      </c>
      <c r="FA39" s="84" t="s">
        <v>186</v>
      </c>
      <c r="FB39" s="79" t="s">
        <v>186</v>
      </c>
      <c r="FC39" s="84" t="s">
        <v>186</v>
      </c>
      <c r="FD39" s="84" t="s">
        <v>186</v>
      </c>
      <c r="FE39" s="84" t="s">
        <v>186</v>
      </c>
      <c r="FF39" s="86" t="s">
        <v>186</v>
      </c>
      <c r="FG39" s="86" t="s">
        <v>186</v>
      </c>
      <c r="FH39" s="86" t="s">
        <v>610</v>
      </c>
      <c r="FI39" s="77" t="s">
        <v>318</v>
      </c>
      <c r="FJ39" s="83" t="s">
        <v>186</v>
      </c>
      <c r="FK39" s="83" t="s">
        <v>186</v>
      </c>
      <c r="FL39" s="83" t="s">
        <v>186</v>
      </c>
      <c r="FM39" s="85" t="s">
        <v>318</v>
      </c>
      <c r="FN39" s="86" t="s">
        <v>186</v>
      </c>
      <c r="FO39" s="77" t="s">
        <v>527</v>
      </c>
      <c r="FP39" s="86" t="s">
        <v>318</v>
      </c>
      <c r="FQ39" s="85" t="s">
        <v>186</v>
      </c>
      <c r="FR39" s="85" t="s">
        <v>186</v>
      </c>
      <c r="FS39" s="80" t="s">
        <v>186</v>
      </c>
      <c r="FT39" s="85" t="s">
        <v>186</v>
      </c>
      <c r="FU39" s="85" t="s">
        <v>186</v>
      </c>
      <c r="FV39" s="187" t="s">
        <v>528</v>
      </c>
      <c r="FW39" s="75" t="s">
        <v>318</v>
      </c>
      <c r="FX39" s="78" t="s">
        <v>186</v>
      </c>
      <c r="FY39" s="78" t="s">
        <v>186</v>
      </c>
      <c r="FZ39" s="78"/>
      <c r="GA39" s="78" t="s">
        <v>318</v>
      </c>
      <c r="GB39" s="78" t="s">
        <v>186</v>
      </c>
      <c r="GC39" s="78" t="s">
        <v>318</v>
      </c>
      <c r="GD39" s="84" t="s">
        <v>529</v>
      </c>
      <c r="GE39" s="192" t="s">
        <v>318</v>
      </c>
      <c r="GF39" s="78" t="s">
        <v>186</v>
      </c>
      <c r="GG39" s="78" t="s">
        <v>186</v>
      </c>
      <c r="GH39" s="78" t="s">
        <v>186</v>
      </c>
      <c r="GI39" s="78" t="s">
        <v>318</v>
      </c>
      <c r="GJ39" s="78" t="s">
        <v>186</v>
      </c>
      <c r="GK39" s="78" t="s">
        <v>318</v>
      </c>
      <c r="GL39" s="82" t="s">
        <v>530</v>
      </c>
      <c r="GM39" s="85" t="s">
        <v>318</v>
      </c>
      <c r="GN39" s="85" t="s">
        <v>186</v>
      </c>
      <c r="GO39" s="78" t="s">
        <v>186</v>
      </c>
      <c r="GP39" s="78"/>
      <c r="GQ39" s="85" t="s">
        <v>186</v>
      </c>
      <c r="GR39" s="85" t="s">
        <v>186</v>
      </c>
      <c r="GS39" s="78" t="s">
        <v>318</v>
      </c>
      <c r="GT39" s="78" t="s">
        <v>186</v>
      </c>
      <c r="GU39" s="78" t="s">
        <v>318</v>
      </c>
      <c r="GV39" s="82" t="s">
        <v>531</v>
      </c>
      <c r="GW39" s="76" t="s">
        <v>318</v>
      </c>
      <c r="GX39" s="78" t="s">
        <v>186</v>
      </c>
      <c r="GY39" s="78" t="s">
        <v>186</v>
      </c>
      <c r="GZ39" s="80" t="s">
        <v>318</v>
      </c>
      <c r="HA39" s="78" t="s">
        <v>186</v>
      </c>
      <c r="HB39" s="78" t="s">
        <v>186</v>
      </c>
      <c r="HC39" s="86" t="s">
        <v>186</v>
      </c>
      <c r="HD39" s="86" t="s">
        <v>186</v>
      </c>
      <c r="HE39" s="82" t="s">
        <v>807</v>
      </c>
      <c r="HF39" s="77" t="s">
        <v>318</v>
      </c>
      <c r="HG39" s="78" t="s">
        <v>186</v>
      </c>
      <c r="HH39" s="78" t="s">
        <v>318</v>
      </c>
      <c r="HI39" s="78" t="s">
        <v>186</v>
      </c>
      <c r="HJ39" s="78" t="s">
        <v>318</v>
      </c>
      <c r="HK39" s="75" t="s">
        <v>533</v>
      </c>
      <c r="HL39" s="126" t="s">
        <v>78</v>
      </c>
      <c r="HM39" s="126" t="s">
        <v>896</v>
      </c>
      <c r="HN39" s="202">
        <v>43475</v>
      </c>
      <c r="HO39" s="144" t="s">
        <v>897</v>
      </c>
      <c r="HP39" s="93" t="s">
        <v>508</v>
      </c>
      <c r="HQ39" s="94" t="s">
        <v>728</v>
      </c>
      <c r="HR39" s="93" t="s">
        <v>318</v>
      </c>
      <c r="HS39" s="97" t="s">
        <v>898</v>
      </c>
      <c r="HT39" s="82" t="s">
        <v>318</v>
      </c>
      <c r="HU39" s="87" t="s">
        <v>186</v>
      </c>
      <c r="HV39" s="87" t="s">
        <v>186</v>
      </c>
      <c r="HW39" s="88" t="s">
        <v>318</v>
      </c>
      <c r="HX39" s="87" t="s">
        <v>186</v>
      </c>
      <c r="HY39" s="87" t="s">
        <v>186</v>
      </c>
      <c r="HZ39" s="81" t="s">
        <v>318</v>
      </c>
      <c r="IA39" s="87" t="s">
        <v>186</v>
      </c>
      <c r="IB39" s="82" t="s">
        <v>318</v>
      </c>
      <c r="IC39" s="82" t="s">
        <v>318</v>
      </c>
      <c r="ID39" s="87" t="s">
        <v>186</v>
      </c>
      <c r="IE39" s="87" t="s">
        <v>186</v>
      </c>
      <c r="IF39" s="87" t="s">
        <v>186</v>
      </c>
      <c r="IG39" s="87" t="s">
        <v>186</v>
      </c>
      <c r="IH39" s="81" t="s">
        <v>318</v>
      </c>
      <c r="II39" s="87" t="s">
        <v>186</v>
      </c>
      <c r="IJ39" s="82" t="s">
        <v>318</v>
      </c>
      <c r="IK39" s="82" t="s">
        <v>535</v>
      </c>
      <c r="IL39" s="87" t="s">
        <v>318</v>
      </c>
      <c r="IM39" s="87" t="s">
        <v>186</v>
      </c>
      <c r="IN39" s="88" t="s">
        <v>318</v>
      </c>
      <c r="IO39" s="87" t="s">
        <v>186</v>
      </c>
      <c r="IP39" s="87" t="s">
        <v>186</v>
      </c>
      <c r="IQ39" s="81" t="s">
        <v>318</v>
      </c>
      <c r="IR39" s="87" t="s">
        <v>186</v>
      </c>
      <c r="IS39" s="82" t="s">
        <v>24</v>
      </c>
      <c r="IT39" s="86" t="s">
        <v>536</v>
      </c>
      <c r="IU39" s="87" t="s">
        <v>318</v>
      </c>
      <c r="IV39" s="87" t="s">
        <v>186</v>
      </c>
      <c r="IW39" s="88" t="s">
        <v>318</v>
      </c>
      <c r="IX39" s="87" t="s">
        <v>186</v>
      </c>
      <c r="IY39" s="87" t="s">
        <v>186</v>
      </c>
      <c r="IZ39" s="81" t="s">
        <v>318</v>
      </c>
      <c r="JA39" s="87" t="s">
        <v>186</v>
      </c>
      <c r="JB39" s="82" t="s">
        <v>24</v>
      </c>
      <c r="JC39" s="86" t="s">
        <v>537</v>
      </c>
      <c r="JD39" s="81" t="s">
        <v>318</v>
      </c>
      <c r="JE39" s="87" t="s">
        <v>186</v>
      </c>
      <c r="JF39" s="87" t="s">
        <v>538</v>
      </c>
      <c r="JG39" s="201" t="s">
        <v>318</v>
      </c>
      <c r="JH39" s="201" t="s">
        <v>186</v>
      </c>
      <c r="JI39" s="84" t="s">
        <v>318</v>
      </c>
      <c r="JJ39" s="201" t="s">
        <v>186</v>
      </c>
      <c r="JK39" s="84" t="s">
        <v>318</v>
      </c>
      <c r="JL39" s="86" t="s">
        <v>186</v>
      </c>
      <c r="JM39" s="86" t="s">
        <v>186</v>
      </c>
      <c r="JN39" s="84" t="s">
        <v>318</v>
      </c>
      <c r="JO39" s="86" t="s">
        <v>186</v>
      </c>
      <c r="JP39" s="86" t="s">
        <v>318</v>
      </c>
      <c r="JQ39" s="86" t="s">
        <v>539</v>
      </c>
      <c r="JR39" s="97" t="s">
        <v>27</v>
      </c>
      <c r="JS39" s="94" t="s">
        <v>540</v>
      </c>
      <c r="JT39" s="94" t="s">
        <v>27</v>
      </c>
      <c r="JU39" s="94" t="s">
        <v>775</v>
      </c>
      <c r="JV39" s="94" t="s">
        <v>27</v>
      </c>
      <c r="JW39" s="94" t="s">
        <v>766</v>
      </c>
      <c r="JX39" s="94" t="s">
        <v>25</v>
      </c>
      <c r="JY39" s="94" t="s">
        <v>795</v>
      </c>
      <c r="JZ39" s="94" t="s">
        <v>25</v>
      </c>
      <c r="KA39" s="94" t="s">
        <v>796</v>
      </c>
      <c r="KB39" s="94" t="s">
        <v>27</v>
      </c>
      <c r="KC39" s="94" t="s">
        <v>808</v>
      </c>
      <c r="KD39" s="94" t="s">
        <v>899</v>
      </c>
    </row>
    <row r="40" spans="1:290" s="178" customFormat="1" ht="15" hidden="1" customHeight="1" x14ac:dyDescent="0.2">
      <c r="A40" s="92">
        <v>38</v>
      </c>
      <c r="B40" s="115">
        <v>46009</v>
      </c>
      <c r="C40" s="94" t="s">
        <v>210</v>
      </c>
      <c r="D40" s="94" t="s">
        <v>126</v>
      </c>
      <c r="E40" s="94" t="s">
        <v>549</v>
      </c>
      <c r="F40" s="96" t="s">
        <v>236</v>
      </c>
      <c r="G40" s="94" t="s">
        <v>500</v>
      </c>
      <c r="H40" s="95" t="s">
        <v>900</v>
      </c>
      <c r="I40" s="208" t="s">
        <v>901</v>
      </c>
      <c r="J40" s="89" t="s">
        <v>237</v>
      </c>
      <c r="K40" s="89" t="s">
        <v>238</v>
      </c>
      <c r="L40" s="220" t="s">
        <v>239</v>
      </c>
      <c r="M40" s="224">
        <v>2878</v>
      </c>
      <c r="N40" s="115">
        <v>40458</v>
      </c>
      <c r="O40" s="115">
        <v>40528</v>
      </c>
      <c r="P40" s="147" t="s">
        <v>503</v>
      </c>
      <c r="Q40" s="130" t="s">
        <v>504</v>
      </c>
      <c r="R40" s="137" t="s">
        <v>505</v>
      </c>
      <c r="S40" s="254">
        <f>DATE(YEAR(N40)+12,MONTH(N40),DAY(N40))</f>
        <v>44841</v>
      </c>
      <c r="T40" s="119">
        <f t="shared" si="0"/>
        <v>43902</v>
      </c>
      <c r="U40" s="103" t="s">
        <v>27</v>
      </c>
      <c r="V40" s="205" t="s">
        <v>25</v>
      </c>
      <c r="W40" s="109">
        <v>20214300283753</v>
      </c>
      <c r="X40" s="102">
        <v>44453</v>
      </c>
      <c r="Y40" s="211">
        <v>20237100217133</v>
      </c>
      <c r="Z40" s="252">
        <v>45113</v>
      </c>
      <c r="AA40" s="106" t="s">
        <v>240</v>
      </c>
      <c r="AB40" s="117">
        <v>45972</v>
      </c>
      <c r="AC40" s="124" t="s">
        <v>27</v>
      </c>
      <c r="AD40" s="167">
        <f t="shared" si="3"/>
        <v>105.27123287671233</v>
      </c>
      <c r="AE40" s="132" t="s">
        <v>507</v>
      </c>
      <c r="AF40" s="122">
        <v>20179600134782</v>
      </c>
      <c r="AG40" s="138">
        <v>42807</v>
      </c>
      <c r="AH40" s="94" t="s">
        <v>508</v>
      </c>
      <c r="AI40" s="94" t="s">
        <v>507</v>
      </c>
      <c r="AJ40" s="94" t="s">
        <v>508</v>
      </c>
      <c r="AK40" s="94" t="s">
        <v>902</v>
      </c>
      <c r="AL40" s="94" t="s">
        <v>557</v>
      </c>
      <c r="AM40" s="110">
        <v>43145</v>
      </c>
      <c r="AN40" s="94" t="s">
        <v>318</v>
      </c>
      <c r="AO40" s="94" t="s">
        <v>186</v>
      </c>
      <c r="AP40" s="94" t="s">
        <v>508</v>
      </c>
      <c r="AQ40" s="94" t="s">
        <v>903</v>
      </c>
      <c r="AR40" s="77" t="s">
        <v>318</v>
      </c>
      <c r="AS40" s="75" t="s">
        <v>186</v>
      </c>
      <c r="AT40" s="75" t="s">
        <v>186</v>
      </c>
      <c r="AU40" s="75" t="s">
        <v>318</v>
      </c>
      <c r="AV40" s="75" t="s">
        <v>186</v>
      </c>
      <c r="AW40" s="75" t="s">
        <v>318</v>
      </c>
      <c r="AX40" s="75" t="s">
        <v>601</v>
      </c>
      <c r="AY40" s="96">
        <v>6</v>
      </c>
      <c r="AZ40" s="110">
        <v>43328</v>
      </c>
      <c r="BA40" s="94" t="s">
        <v>512</v>
      </c>
      <c r="BB40" s="117" t="s">
        <v>508</v>
      </c>
      <c r="BC40" s="117" t="s">
        <v>721</v>
      </c>
      <c r="BD40" s="131" t="s">
        <v>508</v>
      </c>
      <c r="BE40" s="131" t="s">
        <v>904</v>
      </c>
      <c r="BF40" s="85" t="s">
        <v>318</v>
      </c>
      <c r="BG40" s="77" t="s">
        <v>186</v>
      </c>
      <c r="BH40" s="77" t="s">
        <v>186</v>
      </c>
      <c r="BI40" s="77" t="s">
        <v>318</v>
      </c>
      <c r="BJ40" s="77" t="s">
        <v>186</v>
      </c>
      <c r="BK40" s="77" t="s">
        <v>186</v>
      </c>
      <c r="BL40" s="85" t="s">
        <v>318</v>
      </c>
      <c r="BM40" s="77" t="s">
        <v>186</v>
      </c>
      <c r="BN40" s="77" t="s">
        <v>186</v>
      </c>
      <c r="BO40" s="77" t="s">
        <v>186</v>
      </c>
      <c r="BP40" s="77" t="s">
        <v>186</v>
      </c>
      <c r="BQ40" s="77" t="s">
        <v>186</v>
      </c>
      <c r="BR40" s="77" t="s">
        <v>186</v>
      </c>
      <c r="BS40" s="79" t="s">
        <v>186</v>
      </c>
      <c r="BT40" s="77" t="s">
        <v>186</v>
      </c>
      <c r="BU40" s="77" t="s">
        <v>186</v>
      </c>
      <c r="BV40" s="77" t="s">
        <v>186</v>
      </c>
      <c r="BW40" s="77" t="s">
        <v>186</v>
      </c>
      <c r="BX40" s="77" t="s">
        <v>186</v>
      </c>
      <c r="BY40" s="77" t="s">
        <v>579</v>
      </c>
      <c r="BZ40" s="77" t="s">
        <v>318</v>
      </c>
      <c r="CA40" s="77" t="s">
        <v>318</v>
      </c>
      <c r="CB40" s="77" t="s">
        <v>186</v>
      </c>
      <c r="CC40" s="77" t="s">
        <v>186</v>
      </c>
      <c r="CD40" s="77" t="s">
        <v>186</v>
      </c>
      <c r="CE40" s="77" t="s">
        <v>517</v>
      </c>
      <c r="CF40" s="83" t="s">
        <v>318</v>
      </c>
      <c r="CG40" s="77" t="s">
        <v>186</v>
      </c>
      <c r="CH40" s="80" t="s">
        <v>318</v>
      </c>
      <c r="CI40" s="77" t="s">
        <v>186</v>
      </c>
      <c r="CJ40" s="77" t="s">
        <v>186</v>
      </c>
      <c r="CK40" s="85" t="s">
        <v>508</v>
      </c>
      <c r="CL40" s="77" t="s">
        <v>603</v>
      </c>
      <c r="CM40" s="77" t="s">
        <v>24</v>
      </c>
      <c r="CN40" s="157" t="s">
        <v>604</v>
      </c>
      <c r="CO40" s="117" t="s">
        <v>557</v>
      </c>
      <c r="CP40" s="110">
        <v>43135</v>
      </c>
      <c r="CQ40" s="94" t="s">
        <v>25</v>
      </c>
      <c r="CR40" s="93" t="s">
        <v>24</v>
      </c>
      <c r="CS40" s="94" t="s">
        <v>186</v>
      </c>
      <c r="CT40" s="94" t="s">
        <v>508</v>
      </c>
      <c r="CU40" s="94" t="s">
        <v>905</v>
      </c>
      <c r="CV40" s="85" t="s">
        <v>318</v>
      </c>
      <c r="CW40" s="77" t="s">
        <v>186</v>
      </c>
      <c r="CX40" s="77" t="s">
        <v>186</v>
      </c>
      <c r="CY40" s="85" t="s">
        <v>318</v>
      </c>
      <c r="CZ40" s="77" t="s">
        <v>186</v>
      </c>
      <c r="DA40" s="85" t="s">
        <v>318</v>
      </c>
      <c r="DB40" s="77" t="s">
        <v>606</v>
      </c>
      <c r="DC40" s="77" t="s">
        <v>318</v>
      </c>
      <c r="DD40" s="77" t="s">
        <v>186</v>
      </c>
      <c r="DE40" s="77" t="s">
        <v>186</v>
      </c>
      <c r="DF40" s="79" t="s">
        <v>318</v>
      </c>
      <c r="DG40" s="77" t="s">
        <v>186</v>
      </c>
      <c r="DH40" s="77" t="s">
        <v>186</v>
      </c>
      <c r="DI40" s="77" t="s">
        <v>318</v>
      </c>
      <c r="DJ40" s="75" t="s">
        <v>186</v>
      </c>
      <c r="DK40" s="75" t="s">
        <v>318</v>
      </c>
      <c r="DL40" s="75" t="s">
        <v>186</v>
      </c>
      <c r="DM40" s="75" t="s">
        <v>318</v>
      </c>
      <c r="DN40" s="77" t="s">
        <v>318</v>
      </c>
      <c r="DO40" s="77" t="s">
        <v>186</v>
      </c>
      <c r="DP40" s="77" t="s">
        <v>186</v>
      </c>
      <c r="DQ40" s="79" t="s">
        <v>318</v>
      </c>
      <c r="DR40" s="77" t="s">
        <v>186</v>
      </c>
      <c r="DS40" s="77" t="s">
        <v>186</v>
      </c>
      <c r="DT40" s="77" t="s">
        <v>318</v>
      </c>
      <c r="DU40" s="77" t="s">
        <v>186</v>
      </c>
      <c r="DV40" s="77" t="s">
        <v>186</v>
      </c>
      <c r="DW40" s="77" t="s">
        <v>186</v>
      </c>
      <c r="DX40" s="77" t="s">
        <v>318</v>
      </c>
      <c r="DY40" s="77" t="s">
        <v>607</v>
      </c>
      <c r="DZ40" s="77" t="s">
        <v>318</v>
      </c>
      <c r="EA40" s="77" t="s">
        <v>186</v>
      </c>
      <c r="EB40" s="77" t="s">
        <v>186</v>
      </c>
      <c r="EC40" s="77" t="s">
        <v>186</v>
      </c>
      <c r="ED40" s="77" t="s">
        <v>186</v>
      </c>
      <c r="EE40" s="77" t="s">
        <v>186</v>
      </c>
      <c r="EF40" s="77" t="s">
        <v>527</v>
      </c>
      <c r="EG40" s="109">
        <v>287</v>
      </c>
      <c r="EH40" s="110">
        <v>43544</v>
      </c>
      <c r="EI40" s="94" t="s">
        <v>857</v>
      </c>
      <c r="EJ40" s="93" t="s">
        <v>318</v>
      </c>
      <c r="EK40" s="94" t="s">
        <v>186</v>
      </c>
      <c r="EL40" s="94" t="s">
        <v>508</v>
      </c>
      <c r="EM40" s="94" t="s">
        <v>906</v>
      </c>
      <c r="EN40" s="112">
        <v>202571000522167</v>
      </c>
      <c r="EO40" s="115">
        <v>45972</v>
      </c>
      <c r="EP40" s="97" t="s">
        <v>663</v>
      </c>
      <c r="EQ40" s="100" t="s">
        <v>318</v>
      </c>
      <c r="ER40" s="97" t="s">
        <v>186</v>
      </c>
      <c r="ES40" s="97" t="s">
        <v>186</v>
      </c>
      <c r="ET40" s="77" t="s">
        <v>318</v>
      </c>
      <c r="EU40" s="77" t="s">
        <v>186</v>
      </c>
      <c r="EV40" s="77" t="s">
        <v>318</v>
      </c>
      <c r="EW40" s="77" t="s">
        <v>186</v>
      </c>
      <c r="EX40" s="77" t="s">
        <v>318</v>
      </c>
      <c r="EY40" s="84" t="s">
        <v>186</v>
      </c>
      <c r="EZ40" s="84" t="s">
        <v>186</v>
      </c>
      <c r="FA40" s="84" t="s">
        <v>186</v>
      </c>
      <c r="FB40" s="79" t="s">
        <v>186</v>
      </c>
      <c r="FC40" s="84" t="s">
        <v>186</v>
      </c>
      <c r="FD40" s="84" t="s">
        <v>186</v>
      </c>
      <c r="FE40" s="84" t="s">
        <v>186</v>
      </c>
      <c r="FF40" s="86" t="s">
        <v>186</v>
      </c>
      <c r="FG40" s="86" t="s">
        <v>186</v>
      </c>
      <c r="FH40" s="11" t="s">
        <v>907</v>
      </c>
      <c r="FI40" s="77" t="s">
        <v>318</v>
      </c>
      <c r="FJ40" s="83" t="s">
        <v>186</v>
      </c>
      <c r="FK40" s="83" t="s">
        <v>186</v>
      </c>
      <c r="FL40" s="83" t="s">
        <v>186</v>
      </c>
      <c r="FM40" s="85" t="s">
        <v>318</v>
      </c>
      <c r="FN40" s="86" t="s">
        <v>186</v>
      </c>
      <c r="FO40" s="77" t="s">
        <v>527</v>
      </c>
      <c r="FP40" s="108">
        <v>20197100275731</v>
      </c>
      <c r="FQ40" s="110">
        <v>43572</v>
      </c>
      <c r="FR40" s="94" t="s">
        <v>518</v>
      </c>
      <c r="FS40" s="106" t="s">
        <v>587</v>
      </c>
      <c r="FT40" s="94" t="s">
        <v>908</v>
      </c>
      <c r="FU40" s="115">
        <v>43592</v>
      </c>
      <c r="FV40" s="168" t="s">
        <v>909</v>
      </c>
      <c r="FW40" s="75" t="s">
        <v>318</v>
      </c>
      <c r="FX40" s="78" t="s">
        <v>186</v>
      </c>
      <c r="FY40" s="78" t="s">
        <v>186</v>
      </c>
      <c r="FZ40" s="78"/>
      <c r="GA40" s="78" t="s">
        <v>318</v>
      </c>
      <c r="GB40" s="78" t="s">
        <v>186</v>
      </c>
      <c r="GC40" s="78" t="s">
        <v>318</v>
      </c>
      <c r="GD40" s="84" t="s">
        <v>529</v>
      </c>
      <c r="GE40" s="192" t="s">
        <v>318</v>
      </c>
      <c r="GF40" s="78" t="s">
        <v>186</v>
      </c>
      <c r="GG40" s="78" t="s">
        <v>186</v>
      </c>
      <c r="GH40" s="78" t="s">
        <v>186</v>
      </c>
      <c r="GI40" s="78" t="s">
        <v>318</v>
      </c>
      <c r="GJ40" s="78" t="s">
        <v>186</v>
      </c>
      <c r="GK40" s="78" t="s">
        <v>318</v>
      </c>
      <c r="GL40" s="82" t="s">
        <v>530</v>
      </c>
      <c r="GM40" s="85" t="s">
        <v>318</v>
      </c>
      <c r="GN40" s="85" t="s">
        <v>186</v>
      </c>
      <c r="GO40" s="78" t="s">
        <v>186</v>
      </c>
      <c r="GP40" s="78"/>
      <c r="GQ40" s="85" t="s">
        <v>186</v>
      </c>
      <c r="GR40" s="85" t="s">
        <v>186</v>
      </c>
      <c r="GS40" s="78" t="s">
        <v>318</v>
      </c>
      <c r="GT40" s="78" t="s">
        <v>186</v>
      </c>
      <c r="GU40" s="78" t="s">
        <v>318</v>
      </c>
      <c r="GV40" s="82" t="s">
        <v>531</v>
      </c>
      <c r="GW40" s="76" t="s">
        <v>318</v>
      </c>
      <c r="GX40" s="78" t="s">
        <v>186</v>
      </c>
      <c r="GY40" s="78" t="s">
        <v>186</v>
      </c>
      <c r="GZ40" s="80" t="s">
        <v>318</v>
      </c>
      <c r="HA40" s="78" t="s">
        <v>186</v>
      </c>
      <c r="HB40" s="78" t="s">
        <v>186</v>
      </c>
      <c r="HC40" s="86" t="s">
        <v>186</v>
      </c>
      <c r="HD40" s="86" t="s">
        <v>186</v>
      </c>
      <c r="HE40" s="82" t="s">
        <v>807</v>
      </c>
      <c r="HF40" s="77" t="s">
        <v>318</v>
      </c>
      <c r="HG40" s="78" t="s">
        <v>186</v>
      </c>
      <c r="HH40" s="78" t="s">
        <v>318</v>
      </c>
      <c r="HI40" s="78" t="s">
        <v>186</v>
      </c>
      <c r="HJ40" s="78" t="s">
        <v>318</v>
      </c>
      <c r="HK40" s="75" t="s">
        <v>533</v>
      </c>
      <c r="HL40" s="87" t="s">
        <v>318</v>
      </c>
      <c r="HM40" s="87" t="s">
        <v>186</v>
      </c>
      <c r="HN40" s="87" t="s">
        <v>186</v>
      </c>
      <c r="HO40" s="87" t="s">
        <v>186</v>
      </c>
      <c r="HP40" s="81" t="s">
        <v>318</v>
      </c>
      <c r="HQ40" s="87" t="s">
        <v>186</v>
      </c>
      <c r="HR40" s="82" t="s">
        <v>318</v>
      </c>
      <c r="HS40" s="82" t="s">
        <v>534</v>
      </c>
      <c r="HT40" s="82" t="s">
        <v>318</v>
      </c>
      <c r="HU40" s="87" t="s">
        <v>186</v>
      </c>
      <c r="HV40" s="87" t="s">
        <v>186</v>
      </c>
      <c r="HW40" s="88" t="s">
        <v>318</v>
      </c>
      <c r="HX40" s="87" t="s">
        <v>186</v>
      </c>
      <c r="HY40" s="87" t="s">
        <v>186</v>
      </c>
      <c r="HZ40" s="81" t="s">
        <v>318</v>
      </c>
      <c r="IA40" s="87" t="s">
        <v>186</v>
      </c>
      <c r="IB40" s="82" t="s">
        <v>318</v>
      </c>
      <c r="IC40" s="82" t="s">
        <v>318</v>
      </c>
      <c r="ID40" s="87" t="s">
        <v>186</v>
      </c>
      <c r="IE40" s="87" t="s">
        <v>186</v>
      </c>
      <c r="IF40" s="87" t="s">
        <v>186</v>
      </c>
      <c r="IG40" s="87" t="s">
        <v>186</v>
      </c>
      <c r="IH40" s="81" t="s">
        <v>318</v>
      </c>
      <c r="II40" s="87" t="s">
        <v>186</v>
      </c>
      <c r="IJ40" s="82" t="s">
        <v>318</v>
      </c>
      <c r="IK40" s="82" t="s">
        <v>535</v>
      </c>
      <c r="IL40" s="87" t="s">
        <v>318</v>
      </c>
      <c r="IM40" s="87" t="s">
        <v>186</v>
      </c>
      <c r="IN40" s="88" t="s">
        <v>318</v>
      </c>
      <c r="IO40" s="87" t="s">
        <v>186</v>
      </c>
      <c r="IP40" s="87" t="s">
        <v>186</v>
      </c>
      <c r="IQ40" s="81" t="s">
        <v>318</v>
      </c>
      <c r="IR40" s="87" t="s">
        <v>186</v>
      </c>
      <c r="IS40" s="82" t="s">
        <v>24</v>
      </c>
      <c r="IT40" s="86" t="s">
        <v>536</v>
      </c>
      <c r="IU40" s="87" t="s">
        <v>318</v>
      </c>
      <c r="IV40" s="87" t="s">
        <v>186</v>
      </c>
      <c r="IW40" s="88" t="s">
        <v>318</v>
      </c>
      <c r="IX40" s="87" t="s">
        <v>186</v>
      </c>
      <c r="IY40" s="87" t="s">
        <v>186</v>
      </c>
      <c r="IZ40" s="81" t="s">
        <v>318</v>
      </c>
      <c r="JA40" s="87" t="s">
        <v>186</v>
      </c>
      <c r="JB40" s="82" t="s">
        <v>24</v>
      </c>
      <c r="JC40" s="86" t="s">
        <v>537</v>
      </c>
      <c r="JD40" s="81" t="s">
        <v>318</v>
      </c>
      <c r="JE40" s="87" t="s">
        <v>186</v>
      </c>
      <c r="JF40" s="87" t="s">
        <v>538</v>
      </c>
      <c r="JG40" s="201" t="s">
        <v>318</v>
      </c>
      <c r="JH40" s="201" t="s">
        <v>186</v>
      </c>
      <c r="JI40" s="84" t="s">
        <v>318</v>
      </c>
      <c r="JJ40" s="201" t="s">
        <v>186</v>
      </c>
      <c r="JK40" s="84" t="s">
        <v>318</v>
      </c>
      <c r="JL40" s="86" t="s">
        <v>186</v>
      </c>
      <c r="JM40" s="86" t="s">
        <v>186</v>
      </c>
      <c r="JN40" s="84" t="s">
        <v>318</v>
      </c>
      <c r="JO40" s="86" t="s">
        <v>186</v>
      </c>
      <c r="JP40" s="86" t="s">
        <v>318</v>
      </c>
      <c r="JQ40" s="86" t="s">
        <v>539</v>
      </c>
      <c r="JR40" s="97" t="s">
        <v>27</v>
      </c>
      <c r="JS40" s="94" t="s">
        <v>540</v>
      </c>
      <c r="JT40" s="94" t="s">
        <v>27</v>
      </c>
      <c r="JU40" s="94" t="s">
        <v>775</v>
      </c>
      <c r="JV40" s="94" t="s">
        <v>27</v>
      </c>
      <c r="JW40" s="94" t="s">
        <v>766</v>
      </c>
      <c r="JX40" s="94" t="s">
        <v>25</v>
      </c>
      <c r="JY40" s="94" t="s">
        <v>795</v>
      </c>
      <c r="JZ40" s="94" t="s">
        <v>25</v>
      </c>
      <c r="KA40" s="94" t="s">
        <v>796</v>
      </c>
      <c r="KB40" s="94" t="s">
        <v>25</v>
      </c>
      <c r="KC40" s="94" t="s">
        <v>815</v>
      </c>
      <c r="KD40" s="94" t="s">
        <v>910</v>
      </c>
    </row>
    <row r="41" spans="1:290" s="178" customFormat="1" ht="15" hidden="1" customHeight="1" x14ac:dyDescent="0.2">
      <c r="A41" s="158">
        <v>39</v>
      </c>
      <c r="B41" s="115">
        <v>46009</v>
      </c>
      <c r="C41" s="94" t="s">
        <v>210</v>
      </c>
      <c r="D41" s="94" t="s">
        <v>126</v>
      </c>
      <c r="E41" s="94" t="s">
        <v>549</v>
      </c>
      <c r="F41" s="96" t="s">
        <v>243</v>
      </c>
      <c r="G41" s="94" t="s">
        <v>500</v>
      </c>
      <c r="H41" s="95" t="s">
        <v>911</v>
      </c>
      <c r="I41" s="208" t="s">
        <v>912</v>
      </c>
      <c r="J41" s="89" t="s">
        <v>913</v>
      </c>
      <c r="K41" s="89" t="s">
        <v>197</v>
      </c>
      <c r="L41" s="224" t="s">
        <v>245</v>
      </c>
      <c r="M41" s="224">
        <v>5412</v>
      </c>
      <c r="N41" s="115">
        <v>43336</v>
      </c>
      <c r="O41" s="115">
        <v>43535</v>
      </c>
      <c r="P41" s="147" t="s">
        <v>1123</v>
      </c>
      <c r="Q41" s="130" t="s">
        <v>824</v>
      </c>
      <c r="R41" s="137" t="s">
        <v>553</v>
      </c>
      <c r="S41" s="254">
        <f>DATE(YEAR(O41)+7,MONTH(O41),DAY(O41))</f>
        <v>46092</v>
      </c>
      <c r="T41" s="119">
        <f t="shared" si="0"/>
        <v>44570</v>
      </c>
      <c r="U41" s="103" t="s">
        <v>27</v>
      </c>
      <c r="V41" s="135" t="s">
        <v>25</v>
      </c>
      <c r="W41" s="209">
        <v>20214300283753</v>
      </c>
      <c r="X41" s="102">
        <v>44453</v>
      </c>
      <c r="Y41" s="211">
        <v>20237100217133</v>
      </c>
      <c r="Z41" s="252">
        <v>45113</v>
      </c>
      <c r="AA41" s="106" t="s">
        <v>143</v>
      </c>
      <c r="AB41" s="117">
        <v>44835</v>
      </c>
      <c r="AC41" s="124" t="s">
        <v>27</v>
      </c>
      <c r="AD41" s="167">
        <f t="shared" si="3"/>
        <v>83.30958904109589</v>
      </c>
      <c r="AE41" s="132" t="s">
        <v>507</v>
      </c>
      <c r="AF41" s="112">
        <v>20196200015192</v>
      </c>
      <c r="AG41" s="110">
        <v>43475</v>
      </c>
      <c r="AH41" s="94" t="s">
        <v>508</v>
      </c>
      <c r="AI41" s="94" t="s">
        <v>507</v>
      </c>
      <c r="AJ41" s="94" t="s">
        <v>508</v>
      </c>
      <c r="AK41" s="94" t="s">
        <v>914</v>
      </c>
      <c r="AL41" s="94" t="s">
        <v>645</v>
      </c>
      <c r="AM41" s="110">
        <v>44824</v>
      </c>
      <c r="AN41" s="94" t="s">
        <v>508</v>
      </c>
      <c r="AO41" s="94" t="s">
        <v>558</v>
      </c>
      <c r="AP41" s="94" t="s">
        <v>508</v>
      </c>
      <c r="AQ41" s="94" t="s">
        <v>915</v>
      </c>
      <c r="AR41" s="94" t="s">
        <v>508</v>
      </c>
      <c r="AS41" s="117">
        <v>44824</v>
      </c>
      <c r="AT41" s="131" t="s">
        <v>916</v>
      </c>
      <c r="AU41" s="131" t="s">
        <v>508</v>
      </c>
      <c r="AV41" s="117" t="s">
        <v>917</v>
      </c>
      <c r="AW41" s="131" t="s">
        <v>508</v>
      </c>
      <c r="AX41" s="130" t="s">
        <v>918</v>
      </c>
      <c r="AY41" s="94">
        <v>2518</v>
      </c>
      <c r="AZ41" s="110">
        <v>43721</v>
      </c>
      <c r="BA41" s="94" t="s">
        <v>512</v>
      </c>
      <c r="BB41" s="117" t="s">
        <v>508</v>
      </c>
      <c r="BC41" s="117" t="s">
        <v>866</v>
      </c>
      <c r="BD41" s="131" t="s">
        <v>508</v>
      </c>
      <c r="BE41" s="131" t="s">
        <v>919</v>
      </c>
      <c r="BF41" s="85" t="s">
        <v>318</v>
      </c>
      <c r="BG41" s="77" t="s">
        <v>186</v>
      </c>
      <c r="BH41" s="77" t="s">
        <v>186</v>
      </c>
      <c r="BI41" s="77" t="s">
        <v>318</v>
      </c>
      <c r="BJ41" s="77" t="s">
        <v>186</v>
      </c>
      <c r="BK41" s="77" t="s">
        <v>186</v>
      </c>
      <c r="BL41" s="85" t="s">
        <v>318</v>
      </c>
      <c r="BM41" s="77" t="s">
        <v>186</v>
      </c>
      <c r="BN41" s="77" t="s">
        <v>186</v>
      </c>
      <c r="BO41" s="77" t="s">
        <v>186</v>
      </c>
      <c r="BP41" s="77" t="s">
        <v>186</v>
      </c>
      <c r="BQ41" s="77" t="s">
        <v>186</v>
      </c>
      <c r="BR41" s="77" t="s">
        <v>186</v>
      </c>
      <c r="BS41" s="79" t="s">
        <v>186</v>
      </c>
      <c r="BT41" s="77" t="s">
        <v>186</v>
      </c>
      <c r="BU41" s="77" t="s">
        <v>186</v>
      </c>
      <c r="BV41" s="77" t="s">
        <v>186</v>
      </c>
      <c r="BW41" s="77" t="s">
        <v>186</v>
      </c>
      <c r="BX41" s="77" t="s">
        <v>186</v>
      </c>
      <c r="BY41" s="77" t="s">
        <v>579</v>
      </c>
      <c r="BZ41" s="77" t="s">
        <v>318</v>
      </c>
      <c r="CA41" s="77" t="s">
        <v>318</v>
      </c>
      <c r="CB41" s="77" t="s">
        <v>186</v>
      </c>
      <c r="CC41" s="77" t="s">
        <v>186</v>
      </c>
      <c r="CD41" s="77" t="s">
        <v>186</v>
      </c>
      <c r="CE41" s="77" t="s">
        <v>517</v>
      </c>
      <c r="CF41" s="83" t="s">
        <v>318</v>
      </c>
      <c r="CG41" s="77" t="s">
        <v>186</v>
      </c>
      <c r="CH41" s="80" t="s">
        <v>318</v>
      </c>
      <c r="CI41" s="77" t="s">
        <v>186</v>
      </c>
      <c r="CJ41" s="77" t="s">
        <v>186</v>
      </c>
      <c r="CK41" s="85" t="s">
        <v>508</v>
      </c>
      <c r="CL41" s="77" t="s">
        <v>603</v>
      </c>
      <c r="CM41" s="77" t="s">
        <v>24</v>
      </c>
      <c r="CN41" s="157" t="s">
        <v>604</v>
      </c>
      <c r="CO41" s="117" t="s">
        <v>557</v>
      </c>
      <c r="CP41" s="110">
        <v>44835</v>
      </c>
      <c r="CQ41" s="94" t="s">
        <v>27</v>
      </c>
      <c r="CR41" s="93" t="s">
        <v>24</v>
      </c>
      <c r="CS41" s="94" t="s">
        <v>186</v>
      </c>
      <c r="CT41" s="94" t="s">
        <v>508</v>
      </c>
      <c r="CU41" s="94" t="s">
        <v>920</v>
      </c>
      <c r="CV41" s="85" t="s">
        <v>318</v>
      </c>
      <c r="CW41" s="77" t="s">
        <v>186</v>
      </c>
      <c r="CX41" s="77" t="s">
        <v>186</v>
      </c>
      <c r="CY41" s="85" t="s">
        <v>318</v>
      </c>
      <c r="CZ41" s="77" t="s">
        <v>186</v>
      </c>
      <c r="DA41" s="85" t="s">
        <v>318</v>
      </c>
      <c r="DB41" s="77" t="s">
        <v>606</v>
      </c>
      <c r="DC41" s="77" t="s">
        <v>318</v>
      </c>
      <c r="DD41" s="77" t="s">
        <v>186</v>
      </c>
      <c r="DE41" s="77" t="s">
        <v>186</v>
      </c>
      <c r="DF41" s="79" t="s">
        <v>318</v>
      </c>
      <c r="DG41" s="77" t="s">
        <v>186</v>
      </c>
      <c r="DH41" s="77" t="s">
        <v>186</v>
      </c>
      <c r="DI41" s="77" t="s">
        <v>318</v>
      </c>
      <c r="DJ41" s="75" t="s">
        <v>186</v>
      </c>
      <c r="DK41" s="75" t="s">
        <v>318</v>
      </c>
      <c r="DL41" s="75" t="s">
        <v>186</v>
      </c>
      <c r="DM41" s="75" t="s">
        <v>318</v>
      </c>
      <c r="DN41" s="77" t="s">
        <v>318</v>
      </c>
      <c r="DO41" s="77" t="s">
        <v>186</v>
      </c>
      <c r="DP41" s="77" t="s">
        <v>186</v>
      </c>
      <c r="DQ41" s="79" t="s">
        <v>318</v>
      </c>
      <c r="DR41" s="77" t="s">
        <v>186</v>
      </c>
      <c r="DS41" s="77" t="s">
        <v>186</v>
      </c>
      <c r="DT41" s="77" t="s">
        <v>318</v>
      </c>
      <c r="DU41" s="77" t="s">
        <v>186</v>
      </c>
      <c r="DV41" s="77" t="s">
        <v>186</v>
      </c>
      <c r="DW41" s="77" t="s">
        <v>186</v>
      </c>
      <c r="DX41" s="77" t="s">
        <v>318</v>
      </c>
      <c r="DY41" s="77" t="s">
        <v>607</v>
      </c>
      <c r="DZ41" s="77" t="s">
        <v>318</v>
      </c>
      <c r="EA41" s="77" t="s">
        <v>186</v>
      </c>
      <c r="EB41" s="77" t="s">
        <v>186</v>
      </c>
      <c r="EC41" s="77" t="s">
        <v>186</v>
      </c>
      <c r="ED41" s="77" t="s">
        <v>186</v>
      </c>
      <c r="EE41" s="77" t="s">
        <v>186</v>
      </c>
      <c r="EF41" s="77" t="s">
        <v>527</v>
      </c>
      <c r="EG41" s="77" t="s">
        <v>318</v>
      </c>
      <c r="EH41" s="77" t="s">
        <v>608</v>
      </c>
      <c r="EI41" s="77" t="s">
        <v>608</v>
      </c>
      <c r="EJ41" s="85" t="s">
        <v>318</v>
      </c>
      <c r="EK41" s="77" t="s">
        <v>608</v>
      </c>
      <c r="EL41" s="77" t="s">
        <v>318</v>
      </c>
      <c r="EM41" s="77" t="s">
        <v>609</v>
      </c>
      <c r="EN41" s="77" t="s">
        <v>318</v>
      </c>
      <c r="EO41" s="77" t="s">
        <v>186</v>
      </c>
      <c r="EP41" s="77" t="s">
        <v>186</v>
      </c>
      <c r="EQ41" s="79" t="s">
        <v>318</v>
      </c>
      <c r="ER41" s="77" t="s">
        <v>186</v>
      </c>
      <c r="ES41" s="77" t="s">
        <v>186</v>
      </c>
      <c r="ET41" s="77" t="s">
        <v>318</v>
      </c>
      <c r="EU41" s="77" t="s">
        <v>186</v>
      </c>
      <c r="EV41" s="77" t="s">
        <v>318</v>
      </c>
      <c r="EW41" s="77" t="s">
        <v>186</v>
      </c>
      <c r="EX41" s="77" t="s">
        <v>318</v>
      </c>
      <c r="EY41" s="84" t="s">
        <v>186</v>
      </c>
      <c r="EZ41" s="84" t="s">
        <v>186</v>
      </c>
      <c r="FA41" s="84" t="s">
        <v>186</v>
      </c>
      <c r="FB41" s="79" t="s">
        <v>186</v>
      </c>
      <c r="FC41" s="84" t="s">
        <v>186</v>
      </c>
      <c r="FD41" s="84" t="s">
        <v>186</v>
      </c>
      <c r="FE41" s="84" t="s">
        <v>186</v>
      </c>
      <c r="FF41" s="86" t="s">
        <v>186</v>
      </c>
      <c r="FG41" s="86" t="s">
        <v>186</v>
      </c>
      <c r="FH41" s="86" t="s">
        <v>610</v>
      </c>
      <c r="FI41" s="77" t="s">
        <v>318</v>
      </c>
      <c r="FJ41" s="83" t="s">
        <v>186</v>
      </c>
      <c r="FK41" s="83" t="s">
        <v>186</v>
      </c>
      <c r="FL41" s="83" t="s">
        <v>186</v>
      </c>
      <c r="FM41" s="85" t="s">
        <v>318</v>
      </c>
      <c r="FN41" s="86" t="s">
        <v>186</v>
      </c>
      <c r="FO41" s="77" t="s">
        <v>527</v>
      </c>
      <c r="FP41" s="86" t="s">
        <v>318</v>
      </c>
      <c r="FQ41" s="85" t="s">
        <v>186</v>
      </c>
      <c r="FR41" s="85" t="s">
        <v>186</v>
      </c>
      <c r="FS41" s="80" t="s">
        <v>186</v>
      </c>
      <c r="FT41" s="85" t="s">
        <v>186</v>
      </c>
      <c r="FU41" s="85" t="s">
        <v>186</v>
      </c>
      <c r="FV41" s="187" t="s">
        <v>528</v>
      </c>
      <c r="FW41" s="75" t="s">
        <v>318</v>
      </c>
      <c r="FX41" s="78" t="s">
        <v>186</v>
      </c>
      <c r="FY41" s="78" t="s">
        <v>186</v>
      </c>
      <c r="FZ41" s="78"/>
      <c r="GA41" s="78" t="s">
        <v>318</v>
      </c>
      <c r="GB41" s="78" t="s">
        <v>186</v>
      </c>
      <c r="GC41" s="78" t="s">
        <v>318</v>
      </c>
      <c r="GD41" s="84" t="s">
        <v>529</v>
      </c>
      <c r="GE41" s="192" t="s">
        <v>318</v>
      </c>
      <c r="GF41" s="78" t="s">
        <v>186</v>
      </c>
      <c r="GG41" s="78" t="s">
        <v>186</v>
      </c>
      <c r="GH41" s="78" t="s">
        <v>186</v>
      </c>
      <c r="GI41" s="78" t="s">
        <v>318</v>
      </c>
      <c r="GJ41" s="78" t="s">
        <v>186</v>
      </c>
      <c r="GK41" s="78" t="s">
        <v>318</v>
      </c>
      <c r="GL41" s="82" t="s">
        <v>530</v>
      </c>
      <c r="GM41" s="85" t="s">
        <v>318</v>
      </c>
      <c r="GN41" s="85" t="s">
        <v>186</v>
      </c>
      <c r="GO41" s="78" t="s">
        <v>186</v>
      </c>
      <c r="GP41" s="78"/>
      <c r="GQ41" s="85" t="s">
        <v>186</v>
      </c>
      <c r="GR41" s="85" t="s">
        <v>186</v>
      </c>
      <c r="GS41" s="78" t="s">
        <v>318</v>
      </c>
      <c r="GT41" s="78" t="s">
        <v>186</v>
      </c>
      <c r="GU41" s="78" t="s">
        <v>318</v>
      </c>
      <c r="GV41" s="82" t="s">
        <v>531</v>
      </c>
      <c r="GW41" s="76" t="s">
        <v>318</v>
      </c>
      <c r="GX41" s="78" t="s">
        <v>186</v>
      </c>
      <c r="GY41" s="78" t="s">
        <v>186</v>
      </c>
      <c r="GZ41" s="80" t="s">
        <v>318</v>
      </c>
      <c r="HA41" s="78" t="s">
        <v>186</v>
      </c>
      <c r="HB41" s="78" t="s">
        <v>186</v>
      </c>
      <c r="HC41" s="86" t="s">
        <v>186</v>
      </c>
      <c r="HD41" s="86" t="s">
        <v>186</v>
      </c>
      <c r="HE41" s="114" t="s">
        <v>735</v>
      </c>
      <c r="HF41" s="77" t="s">
        <v>318</v>
      </c>
      <c r="HG41" s="78" t="s">
        <v>186</v>
      </c>
      <c r="HH41" s="78" t="s">
        <v>318</v>
      </c>
      <c r="HI41" s="78" t="s">
        <v>186</v>
      </c>
      <c r="HJ41" s="78" t="s">
        <v>318</v>
      </c>
      <c r="HK41" s="75" t="s">
        <v>533</v>
      </c>
      <c r="HL41" s="87" t="s">
        <v>318</v>
      </c>
      <c r="HM41" s="87" t="s">
        <v>186</v>
      </c>
      <c r="HN41" s="87" t="s">
        <v>186</v>
      </c>
      <c r="HO41" s="87" t="s">
        <v>186</v>
      </c>
      <c r="HP41" s="81" t="s">
        <v>318</v>
      </c>
      <c r="HQ41" s="87" t="s">
        <v>186</v>
      </c>
      <c r="HR41" s="82" t="s">
        <v>318</v>
      </c>
      <c r="HS41" s="82" t="s">
        <v>534</v>
      </c>
      <c r="HT41" s="82" t="s">
        <v>318</v>
      </c>
      <c r="HU41" s="87" t="s">
        <v>186</v>
      </c>
      <c r="HV41" s="87" t="s">
        <v>186</v>
      </c>
      <c r="HW41" s="88" t="s">
        <v>318</v>
      </c>
      <c r="HX41" s="87" t="s">
        <v>186</v>
      </c>
      <c r="HY41" s="87" t="s">
        <v>186</v>
      </c>
      <c r="HZ41" s="81" t="s">
        <v>318</v>
      </c>
      <c r="IA41" s="87" t="s">
        <v>186</v>
      </c>
      <c r="IB41" s="82" t="s">
        <v>318</v>
      </c>
      <c r="IC41" s="82" t="s">
        <v>318</v>
      </c>
      <c r="ID41" s="87" t="s">
        <v>186</v>
      </c>
      <c r="IE41" s="87" t="s">
        <v>186</v>
      </c>
      <c r="IF41" s="87" t="s">
        <v>186</v>
      </c>
      <c r="IG41" s="87" t="s">
        <v>186</v>
      </c>
      <c r="IH41" s="81" t="s">
        <v>318</v>
      </c>
      <c r="II41" s="87" t="s">
        <v>186</v>
      </c>
      <c r="IJ41" s="82" t="s">
        <v>318</v>
      </c>
      <c r="IK41" s="82" t="s">
        <v>535</v>
      </c>
      <c r="IL41" s="87" t="s">
        <v>318</v>
      </c>
      <c r="IM41" s="87" t="s">
        <v>186</v>
      </c>
      <c r="IN41" s="88" t="s">
        <v>318</v>
      </c>
      <c r="IO41" s="87" t="s">
        <v>186</v>
      </c>
      <c r="IP41" s="87" t="s">
        <v>186</v>
      </c>
      <c r="IQ41" s="81" t="s">
        <v>318</v>
      </c>
      <c r="IR41" s="87" t="s">
        <v>186</v>
      </c>
      <c r="IS41" s="82" t="s">
        <v>24</v>
      </c>
      <c r="IT41" s="86" t="s">
        <v>536</v>
      </c>
      <c r="IU41" s="87" t="s">
        <v>318</v>
      </c>
      <c r="IV41" s="87" t="s">
        <v>186</v>
      </c>
      <c r="IW41" s="88" t="s">
        <v>318</v>
      </c>
      <c r="IX41" s="87" t="s">
        <v>186</v>
      </c>
      <c r="IY41" s="87" t="s">
        <v>186</v>
      </c>
      <c r="IZ41" s="81" t="s">
        <v>318</v>
      </c>
      <c r="JA41" s="87" t="s">
        <v>186</v>
      </c>
      <c r="JB41" s="82" t="s">
        <v>24</v>
      </c>
      <c r="JC41" s="86" t="s">
        <v>537</v>
      </c>
      <c r="JD41" s="81" t="s">
        <v>318</v>
      </c>
      <c r="JE41" s="87" t="s">
        <v>186</v>
      </c>
      <c r="JF41" s="87" t="s">
        <v>538</v>
      </c>
      <c r="JG41" s="201" t="s">
        <v>318</v>
      </c>
      <c r="JH41" s="201" t="s">
        <v>186</v>
      </c>
      <c r="JI41" s="84" t="s">
        <v>318</v>
      </c>
      <c r="JJ41" s="201" t="s">
        <v>186</v>
      </c>
      <c r="JK41" s="84" t="s">
        <v>318</v>
      </c>
      <c r="JL41" s="86" t="s">
        <v>186</v>
      </c>
      <c r="JM41" s="86" t="s">
        <v>186</v>
      </c>
      <c r="JN41" s="84" t="s">
        <v>318</v>
      </c>
      <c r="JO41" s="86" t="s">
        <v>186</v>
      </c>
      <c r="JP41" s="86" t="s">
        <v>318</v>
      </c>
      <c r="JQ41" s="86" t="s">
        <v>539</v>
      </c>
      <c r="JR41" s="97" t="s">
        <v>27</v>
      </c>
      <c r="JS41" s="94" t="s">
        <v>540</v>
      </c>
      <c r="JT41" s="94" t="s">
        <v>27</v>
      </c>
      <c r="JU41" s="94" t="s">
        <v>736</v>
      </c>
      <c r="JV41" s="94" t="s">
        <v>27</v>
      </c>
      <c r="JW41" s="94" t="s">
        <v>766</v>
      </c>
      <c r="JX41" s="94" t="s">
        <v>25</v>
      </c>
      <c r="JY41" s="94" t="s">
        <v>795</v>
      </c>
      <c r="JZ41" s="94" t="s">
        <v>25</v>
      </c>
      <c r="KA41" s="94" t="s">
        <v>796</v>
      </c>
      <c r="KB41" s="94" t="s">
        <v>25</v>
      </c>
      <c r="KC41" s="94" t="s">
        <v>815</v>
      </c>
      <c r="KD41" s="94" t="s">
        <v>921</v>
      </c>
    </row>
    <row r="42" spans="1:290" s="178" customFormat="1" ht="15" hidden="1" customHeight="1" x14ac:dyDescent="0.2">
      <c r="A42" s="92">
        <v>40</v>
      </c>
      <c r="B42" s="115">
        <v>46009</v>
      </c>
      <c r="C42" s="94" t="s">
        <v>210</v>
      </c>
      <c r="D42" s="94" t="s">
        <v>126</v>
      </c>
      <c r="E42" s="94" t="s">
        <v>549</v>
      </c>
      <c r="F42" s="96" t="s">
        <v>248</v>
      </c>
      <c r="G42" s="94" t="s">
        <v>500</v>
      </c>
      <c r="H42" s="94" t="s">
        <v>922</v>
      </c>
      <c r="I42" s="96">
        <v>11295682</v>
      </c>
      <c r="J42" s="89" t="s">
        <v>249</v>
      </c>
      <c r="K42" s="89" t="s">
        <v>191</v>
      </c>
      <c r="L42" s="222" t="s">
        <v>250</v>
      </c>
      <c r="M42" s="224">
        <v>985</v>
      </c>
      <c r="N42" s="115">
        <v>39288</v>
      </c>
      <c r="O42" s="115">
        <v>39720</v>
      </c>
      <c r="P42" s="147" t="s">
        <v>503</v>
      </c>
      <c r="Q42" s="130" t="s">
        <v>504</v>
      </c>
      <c r="R42" s="137" t="s">
        <v>553</v>
      </c>
      <c r="S42" s="254">
        <f>DATE(YEAR(O42)+12,MONTH(O42),DAY(O42))</f>
        <v>44103</v>
      </c>
      <c r="T42" s="119">
        <f t="shared" si="0"/>
        <v>44023</v>
      </c>
      <c r="U42" s="103" t="s">
        <v>27</v>
      </c>
      <c r="V42" s="135" t="s">
        <v>25</v>
      </c>
      <c r="W42" s="209">
        <v>20214300283753</v>
      </c>
      <c r="X42" s="102">
        <v>44453</v>
      </c>
      <c r="Y42" s="211">
        <v>20237100217133</v>
      </c>
      <c r="Z42" s="252">
        <v>45113</v>
      </c>
      <c r="AA42" s="106" t="s">
        <v>155</v>
      </c>
      <c r="AB42" s="117">
        <v>43818</v>
      </c>
      <c r="AC42" s="124" t="s">
        <v>27</v>
      </c>
      <c r="AD42" s="167">
        <f t="shared" si="3"/>
        <v>101.2931506849315</v>
      </c>
      <c r="AE42" s="132" t="s">
        <v>507</v>
      </c>
      <c r="AF42" s="109">
        <v>20179600472962</v>
      </c>
      <c r="AG42" s="110">
        <v>42928</v>
      </c>
      <c r="AH42" s="94" t="s">
        <v>24</v>
      </c>
      <c r="AI42" s="94" t="s">
        <v>186</v>
      </c>
      <c r="AJ42" s="94" t="s">
        <v>508</v>
      </c>
      <c r="AK42" s="94" t="s">
        <v>923</v>
      </c>
      <c r="AL42" s="94" t="s">
        <v>557</v>
      </c>
      <c r="AM42" s="110">
        <v>43151</v>
      </c>
      <c r="AN42" s="94" t="s">
        <v>508</v>
      </c>
      <c r="AO42" s="94" t="s">
        <v>924</v>
      </c>
      <c r="AP42" s="94" t="s">
        <v>508</v>
      </c>
      <c r="AQ42" s="94" t="s">
        <v>925</v>
      </c>
      <c r="AR42" s="77" t="s">
        <v>318</v>
      </c>
      <c r="AS42" s="75" t="s">
        <v>186</v>
      </c>
      <c r="AT42" s="75" t="s">
        <v>186</v>
      </c>
      <c r="AU42" s="75" t="s">
        <v>318</v>
      </c>
      <c r="AV42" s="75" t="s">
        <v>186</v>
      </c>
      <c r="AW42" s="75" t="s">
        <v>318</v>
      </c>
      <c r="AX42" s="75" t="s">
        <v>601</v>
      </c>
      <c r="AY42" s="94">
        <v>5265</v>
      </c>
      <c r="AZ42" s="110">
        <v>43818</v>
      </c>
      <c r="BA42" s="94" t="s">
        <v>512</v>
      </c>
      <c r="BB42" s="117" t="s">
        <v>508</v>
      </c>
      <c r="BC42" s="117" t="s">
        <v>656</v>
      </c>
      <c r="BD42" s="131" t="s">
        <v>508</v>
      </c>
      <c r="BE42" s="131" t="s">
        <v>926</v>
      </c>
      <c r="BF42" s="85" t="s">
        <v>318</v>
      </c>
      <c r="BG42" s="77" t="s">
        <v>186</v>
      </c>
      <c r="BH42" s="77" t="s">
        <v>186</v>
      </c>
      <c r="BI42" s="77" t="s">
        <v>318</v>
      </c>
      <c r="BJ42" s="77" t="s">
        <v>186</v>
      </c>
      <c r="BK42" s="77" t="s">
        <v>186</v>
      </c>
      <c r="BL42" s="85" t="s">
        <v>318</v>
      </c>
      <c r="BM42" s="77" t="s">
        <v>186</v>
      </c>
      <c r="BN42" s="77" t="s">
        <v>186</v>
      </c>
      <c r="BO42" s="77" t="s">
        <v>186</v>
      </c>
      <c r="BP42" s="77" t="s">
        <v>186</v>
      </c>
      <c r="BQ42" s="77" t="s">
        <v>186</v>
      </c>
      <c r="BR42" s="77" t="s">
        <v>186</v>
      </c>
      <c r="BS42" s="79" t="s">
        <v>186</v>
      </c>
      <c r="BT42" s="77" t="s">
        <v>186</v>
      </c>
      <c r="BU42" s="77" t="s">
        <v>186</v>
      </c>
      <c r="BV42" s="77" t="s">
        <v>186</v>
      </c>
      <c r="BW42" s="77" t="s">
        <v>186</v>
      </c>
      <c r="BX42" s="77" t="s">
        <v>186</v>
      </c>
      <c r="BY42" s="77" t="s">
        <v>927</v>
      </c>
      <c r="BZ42" s="77" t="s">
        <v>318</v>
      </c>
      <c r="CA42" s="77" t="s">
        <v>318</v>
      </c>
      <c r="CB42" s="77" t="s">
        <v>186</v>
      </c>
      <c r="CC42" s="77" t="s">
        <v>186</v>
      </c>
      <c r="CD42" s="77" t="s">
        <v>186</v>
      </c>
      <c r="CE42" s="77" t="s">
        <v>517</v>
      </c>
      <c r="CF42" s="83" t="s">
        <v>318</v>
      </c>
      <c r="CG42" s="77" t="s">
        <v>186</v>
      </c>
      <c r="CH42" s="80" t="s">
        <v>318</v>
      </c>
      <c r="CI42" s="77" t="s">
        <v>186</v>
      </c>
      <c r="CJ42" s="77" t="s">
        <v>186</v>
      </c>
      <c r="CK42" s="85" t="s">
        <v>508</v>
      </c>
      <c r="CL42" s="77" t="s">
        <v>603</v>
      </c>
      <c r="CM42" s="77" t="s">
        <v>24</v>
      </c>
      <c r="CN42" s="157" t="s">
        <v>604</v>
      </c>
      <c r="CO42" s="78" t="s">
        <v>318</v>
      </c>
      <c r="CP42" s="85" t="s">
        <v>186</v>
      </c>
      <c r="CQ42" s="85" t="s">
        <v>186</v>
      </c>
      <c r="CR42" s="77" t="s">
        <v>318</v>
      </c>
      <c r="CS42" s="85" t="s">
        <v>186</v>
      </c>
      <c r="CT42" s="77" t="s">
        <v>318</v>
      </c>
      <c r="CU42" s="77" t="s">
        <v>605</v>
      </c>
      <c r="CV42" s="85" t="s">
        <v>318</v>
      </c>
      <c r="CW42" s="77" t="s">
        <v>186</v>
      </c>
      <c r="CX42" s="77" t="s">
        <v>186</v>
      </c>
      <c r="CY42" s="85" t="s">
        <v>318</v>
      </c>
      <c r="CZ42" s="77" t="s">
        <v>186</v>
      </c>
      <c r="DA42" s="85" t="s">
        <v>318</v>
      </c>
      <c r="DB42" s="77" t="s">
        <v>606</v>
      </c>
      <c r="DC42" s="77" t="s">
        <v>318</v>
      </c>
      <c r="DD42" s="77" t="s">
        <v>186</v>
      </c>
      <c r="DE42" s="77" t="s">
        <v>186</v>
      </c>
      <c r="DF42" s="79" t="s">
        <v>318</v>
      </c>
      <c r="DG42" s="77" t="s">
        <v>186</v>
      </c>
      <c r="DH42" s="77" t="s">
        <v>186</v>
      </c>
      <c r="DI42" s="77" t="s">
        <v>318</v>
      </c>
      <c r="DJ42" s="75" t="s">
        <v>186</v>
      </c>
      <c r="DK42" s="75" t="s">
        <v>318</v>
      </c>
      <c r="DL42" s="75" t="s">
        <v>186</v>
      </c>
      <c r="DM42" s="75" t="s">
        <v>318</v>
      </c>
      <c r="DN42" s="77" t="s">
        <v>318</v>
      </c>
      <c r="DO42" s="77" t="s">
        <v>186</v>
      </c>
      <c r="DP42" s="77" t="s">
        <v>186</v>
      </c>
      <c r="DQ42" s="79" t="s">
        <v>318</v>
      </c>
      <c r="DR42" s="77" t="s">
        <v>186</v>
      </c>
      <c r="DS42" s="77" t="s">
        <v>186</v>
      </c>
      <c r="DT42" s="77" t="s">
        <v>318</v>
      </c>
      <c r="DU42" s="77" t="s">
        <v>186</v>
      </c>
      <c r="DV42" s="77" t="s">
        <v>186</v>
      </c>
      <c r="DW42" s="77" t="s">
        <v>186</v>
      </c>
      <c r="DX42" s="77" t="s">
        <v>318</v>
      </c>
      <c r="DY42" s="77" t="s">
        <v>607</v>
      </c>
      <c r="DZ42" s="77" t="s">
        <v>318</v>
      </c>
      <c r="EA42" s="77" t="s">
        <v>186</v>
      </c>
      <c r="EB42" s="77" t="s">
        <v>186</v>
      </c>
      <c r="EC42" s="77" t="s">
        <v>186</v>
      </c>
      <c r="ED42" s="77" t="s">
        <v>186</v>
      </c>
      <c r="EE42" s="77" t="s">
        <v>186</v>
      </c>
      <c r="EF42" s="77" t="s">
        <v>527</v>
      </c>
      <c r="EG42" s="77" t="s">
        <v>318</v>
      </c>
      <c r="EH42" s="77" t="s">
        <v>608</v>
      </c>
      <c r="EI42" s="77" t="s">
        <v>608</v>
      </c>
      <c r="EJ42" s="85" t="s">
        <v>318</v>
      </c>
      <c r="EK42" s="77" t="s">
        <v>608</v>
      </c>
      <c r="EL42" s="77" t="s">
        <v>318</v>
      </c>
      <c r="EM42" s="77" t="s">
        <v>609</v>
      </c>
      <c r="EN42" s="77" t="s">
        <v>318</v>
      </c>
      <c r="EO42" s="77" t="s">
        <v>186</v>
      </c>
      <c r="EP42" s="77" t="s">
        <v>186</v>
      </c>
      <c r="EQ42" s="79" t="s">
        <v>318</v>
      </c>
      <c r="ER42" s="77" t="s">
        <v>186</v>
      </c>
      <c r="ES42" s="77" t="s">
        <v>186</v>
      </c>
      <c r="ET42" s="77" t="s">
        <v>318</v>
      </c>
      <c r="EU42" s="77" t="s">
        <v>186</v>
      </c>
      <c r="EV42" s="77" t="s">
        <v>318</v>
      </c>
      <c r="EW42" s="77" t="s">
        <v>186</v>
      </c>
      <c r="EX42" s="77" t="s">
        <v>318</v>
      </c>
      <c r="EY42" s="84" t="s">
        <v>186</v>
      </c>
      <c r="EZ42" s="84" t="s">
        <v>186</v>
      </c>
      <c r="FA42" s="84" t="s">
        <v>186</v>
      </c>
      <c r="FB42" s="79" t="s">
        <v>186</v>
      </c>
      <c r="FC42" s="84" t="s">
        <v>186</v>
      </c>
      <c r="FD42" s="84" t="s">
        <v>186</v>
      </c>
      <c r="FE42" s="84" t="s">
        <v>186</v>
      </c>
      <c r="FF42" s="86" t="s">
        <v>186</v>
      </c>
      <c r="FG42" s="86" t="s">
        <v>186</v>
      </c>
      <c r="FH42" s="86" t="s">
        <v>610</v>
      </c>
      <c r="FI42" s="77" t="s">
        <v>318</v>
      </c>
      <c r="FJ42" s="83" t="s">
        <v>186</v>
      </c>
      <c r="FK42" s="83" t="s">
        <v>186</v>
      </c>
      <c r="FL42" s="83" t="s">
        <v>186</v>
      </c>
      <c r="FM42" s="85" t="s">
        <v>318</v>
      </c>
      <c r="FN42" s="86" t="s">
        <v>186</v>
      </c>
      <c r="FO42" s="77" t="s">
        <v>527</v>
      </c>
      <c r="FP42" s="86" t="s">
        <v>318</v>
      </c>
      <c r="FQ42" s="85" t="s">
        <v>186</v>
      </c>
      <c r="FR42" s="85" t="s">
        <v>186</v>
      </c>
      <c r="FS42" s="80" t="s">
        <v>186</v>
      </c>
      <c r="FT42" s="85" t="s">
        <v>186</v>
      </c>
      <c r="FU42" s="85" t="s">
        <v>186</v>
      </c>
      <c r="FV42" s="187" t="s">
        <v>528</v>
      </c>
      <c r="FW42" s="75" t="s">
        <v>318</v>
      </c>
      <c r="FX42" s="78" t="s">
        <v>186</v>
      </c>
      <c r="FY42" s="78" t="s">
        <v>186</v>
      </c>
      <c r="FZ42" s="78"/>
      <c r="GA42" s="78" t="s">
        <v>318</v>
      </c>
      <c r="GB42" s="78" t="s">
        <v>186</v>
      </c>
      <c r="GC42" s="78" t="s">
        <v>318</v>
      </c>
      <c r="GD42" s="84" t="s">
        <v>529</v>
      </c>
      <c r="GE42" s="192" t="s">
        <v>318</v>
      </c>
      <c r="GF42" s="78" t="s">
        <v>186</v>
      </c>
      <c r="GG42" s="78" t="s">
        <v>186</v>
      </c>
      <c r="GH42" s="78" t="s">
        <v>186</v>
      </c>
      <c r="GI42" s="78" t="s">
        <v>318</v>
      </c>
      <c r="GJ42" s="78" t="s">
        <v>186</v>
      </c>
      <c r="GK42" s="78" t="s">
        <v>318</v>
      </c>
      <c r="GL42" s="82" t="s">
        <v>530</v>
      </c>
      <c r="GM42" s="85" t="s">
        <v>318</v>
      </c>
      <c r="GN42" s="85" t="s">
        <v>186</v>
      </c>
      <c r="GO42" s="78" t="s">
        <v>186</v>
      </c>
      <c r="GP42" s="78"/>
      <c r="GQ42" s="85" t="s">
        <v>186</v>
      </c>
      <c r="GR42" s="85" t="s">
        <v>186</v>
      </c>
      <c r="GS42" s="78" t="s">
        <v>318</v>
      </c>
      <c r="GT42" s="78" t="s">
        <v>186</v>
      </c>
      <c r="GU42" s="78" t="s">
        <v>318</v>
      </c>
      <c r="GV42" s="82" t="s">
        <v>531</v>
      </c>
      <c r="GW42" s="76" t="s">
        <v>318</v>
      </c>
      <c r="GX42" s="78" t="s">
        <v>186</v>
      </c>
      <c r="GY42" s="78" t="s">
        <v>186</v>
      </c>
      <c r="GZ42" s="80" t="s">
        <v>318</v>
      </c>
      <c r="HA42" s="78" t="s">
        <v>186</v>
      </c>
      <c r="HB42" s="78" t="s">
        <v>186</v>
      </c>
      <c r="HC42" s="86" t="s">
        <v>186</v>
      </c>
      <c r="HD42" s="86" t="s">
        <v>186</v>
      </c>
      <c r="HE42" s="114" t="s">
        <v>735</v>
      </c>
      <c r="HF42" s="77" t="s">
        <v>318</v>
      </c>
      <c r="HG42" s="78" t="s">
        <v>186</v>
      </c>
      <c r="HH42" s="78" t="s">
        <v>318</v>
      </c>
      <c r="HI42" s="78" t="s">
        <v>186</v>
      </c>
      <c r="HJ42" s="78" t="s">
        <v>318</v>
      </c>
      <c r="HK42" s="75" t="s">
        <v>533</v>
      </c>
      <c r="HL42" s="87" t="s">
        <v>318</v>
      </c>
      <c r="HM42" s="87" t="s">
        <v>186</v>
      </c>
      <c r="HN42" s="87" t="s">
        <v>186</v>
      </c>
      <c r="HO42" s="87" t="s">
        <v>186</v>
      </c>
      <c r="HP42" s="81" t="s">
        <v>318</v>
      </c>
      <c r="HQ42" s="87" t="s">
        <v>186</v>
      </c>
      <c r="HR42" s="82" t="s">
        <v>318</v>
      </c>
      <c r="HS42" s="82" t="s">
        <v>534</v>
      </c>
      <c r="HT42" s="82" t="s">
        <v>318</v>
      </c>
      <c r="HU42" s="87" t="s">
        <v>186</v>
      </c>
      <c r="HV42" s="87" t="s">
        <v>186</v>
      </c>
      <c r="HW42" s="88" t="s">
        <v>318</v>
      </c>
      <c r="HX42" s="87" t="s">
        <v>186</v>
      </c>
      <c r="HY42" s="87" t="s">
        <v>186</v>
      </c>
      <c r="HZ42" s="81" t="s">
        <v>318</v>
      </c>
      <c r="IA42" s="87" t="s">
        <v>186</v>
      </c>
      <c r="IB42" s="82" t="s">
        <v>318</v>
      </c>
      <c r="IC42" s="82" t="s">
        <v>318</v>
      </c>
      <c r="ID42" s="87" t="s">
        <v>186</v>
      </c>
      <c r="IE42" s="87" t="s">
        <v>186</v>
      </c>
      <c r="IF42" s="87" t="s">
        <v>186</v>
      </c>
      <c r="IG42" s="87" t="s">
        <v>186</v>
      </c>
      <c r="IH42" s="81" t="s">
        <v>318</v>
      </c>
      <c r="II42" s="87" t="s">
        <v>186</v>
      </c>
      <c r="IJ42" s="82" t="s">
        <v>318</v>
      </c>
      <c r="IK42" s="82" t="s">
        <v>535</v>
      </c>
      <c r="IL42" s="87" t="s">
        <v>318</v>
      </c>
      <c r="IM42" s="87" t="s">
        <v>186</v>
      </c>
      <c r="IN42" s="88" t="s">
        <v>318</v>
      </c>
      <c r="IO42" s="87" t="s">
        <v>186</v>
      </c>
      <c r="IP42" s="87" t="s">
        <v>186</v>
      </c>
      <c r="IQ42" s="81" t="s">
        <v>318</v>
      </c>
      <c r="IR42" s="87" t="s">
        <v>186</v>
      </c>
      <c r="IS42" s="82" t="s">
        <v>24</v>
      </c>
      <c r="IT42" s="86" t="s">
        <v>536</v>
      </c>
      <c r="IU42" s="87" t="s">
        <v>318</v>
      </c>
      <c r="IV42" s="87" t="s">
        <v>186</v>
      </c>
      <c r="IW42" s="88" t="s">
        <v>318</v>
      </c>
      <c r="IX42" s="87" t="s">
        <v>186</v>
      </c>
      <c r="IY42" s="87" t="s">
        <v>186</v>
      </c>
      <c r="IZ42" s="81" t="s">
        <v>318</v>
      </c>
      <c r="JA42" s="87" t="s">
        <v>186</v>
      </c>
      <c r="JB42" s="82" t="s">
        <v>24</v>
      </c>
      <c r="JC42" s="86" t="s">
        <v>537</v>
      </c>
      <c r="JD42" s="81" t="s">
        <v>318</v>
      </c>
      <c r="JE42" s="87" t="s">
        <v>186</v>
      </c>
      <c r="JF42" s="87" t="s">
        <v>538</v>
      </c>
      <c r="JG42" s="201" t="s">
        <v>318</v>
      </c>
      <c r="JH42" s="201" t="s">
        <v>186</v>
      </c>
      <c r="JI42" s="84" t="s">
        <v>318</v>
      </c>
      <c r="JJ42" s="201" t="s">
        <v>186</v>
      </c>
      <c r="JK42" s="84" t="s">
        <v>318</v>
      </c>
      <c r="JL42" s="86" t="s">
        <v>186</v>
      </c>
      <c r="JM42" s="86" t="s">
        <v>186</v>
      </c>
      <c r="JN42" s="84" t="s">
        <v>318</v>
      </c>
      <c r="JO42" s="86" t="s">
        <v>186</v>
      </c>
      <c r="JP42" s="86" t="s">
        <v>318</v>
      </c>
      <c r="JQ42" s="86" t="s">
        <v>539</v>
      </c>
      <c r="JR42" s="97" t="s">
        <v>27</v>
      </c>
      <c r="JS42" s="94" t="s">
        <v>540</v>
      </c>
      <c r="JT42" s="94" t="s">
        <v>27</v>
      </c>
      <c r="JU42" s="94" t="s">
        <v>736</v>
      </c>
      <c r="JV42" s="94" t="s">
        <v>27</v>
      </c>
      <c r="JW42" s="94" t="s">
        <v>766</v>
      </c>
      <c r="JX42" s="94" t="s">
        <v>25</v>
      </c>
      <c r="JY42" s="94" t="s">
        <v>795</v>
      </c>
      <c r="JZ42" s="94" t="s">
        <v>25</v>
      </c>
      <c r="KA42" s="94" t="s">
        <v>796</v>
      </c>
      <c r="KB42" s="94" t="s">
        <v>27</v>
      </c>
      <c r="KC42" s="139" t="s">
        <v>928</v>
      </c>
      <c r="KD42" s="94" t="s">
        <v>929</v>
      </c>
    </row>
    <row r="43" spans="1:290" s="178" customFormat="1" ht="15" hidden="1" customHeight="1" x14ac:dyDescent="0.2">
      <c r="A43" s="158">
        <v>41</v>
      </c>
      <c r="B43" s="115">
        <v>46009</v>
      </c>
      <c r="C43" s="94" t="s">
        <v>18</v>
      </c>
      <c r="D43" s="94" t="s">
        <v>126</v>
      </c>
      <c r="E43" s="94" t="s">
        <v>549</v>
      </c>
      <c r="F43" s="96" t="s">
        <v>253</v>
      </c>
      <c r="G43" s="94" t="s">
        <v>500</v>
      </c>
      <c r="H43" s="94" t="s">
        <v>930</v>
      </c>
      <c r="I43" s="96">
        <v>1111332801</v>
      </c>
      <c r="J43" s="100" t="s">
        <v>254</v>
      </c>
      <c r="K43" s="127" t="s">
        <v>255</v>
      </c>
      <c r="L43" s="225" t="s">
        <v>256</v>
      </c>
      <c r="M43" s="229" t="s">
        <v>1121</v>
      </c>
      <c r="N43" s="115">
        <v>39989</v>
      </c>
      <c r="O43" s="115">
        <v>44553</v>
      </c>
      <c r="P43" s="147" t="s">
        <v>1123</v>
      </c>
      <c r="Q43" s="130" t="s">
        <v>824</v>
      </c>
      <c r="R43" s="137" t="s">
        <v>505</v>
      </c>
      <c r="S43" s="254">
        <f>DATE(YEAR(N43)+7,MONTH(N43),DAY(N43))</f>
        <v>42546</v>
      </c>
      <c r="T43" s="119">
        <f t="shared" si="0"/>
        <v>44256</v>
      </c>
      <c r="U43" s="172" t="s">
        <v>24</v>
      </c>
      <c r="V43" s="104" t="s">
        <v>25</v>
      </c>
      <c r="W43" s="209">
        <v>20214300283753</v>
      </c>
      <c r="X43" s="102">
        <v>44453</v>
      </c>
      <c r="Y43" s="211">
        <v>20237100217133</v>
      </c>
      <c r="Z43" s="252">
        <v>45113</v>
      </c>
      <c r="AA43" s="106" t="s">
        <v>240</v>
      </c>
      <c r="AB43" s="117">
        <v>44073</v>
      </c>
      <c r="AC43" s="259" t="s">
        <v>27</v>
      </c>
      <c r="AD43" s="167">
        <f t="shared" si="3"/>
        <v>93.632876712328766</v>
      </c>
      <c r="AE43" s="108" t="s">
        <v>507</v>
      </c>
      <c r="AF43" s="109">
        <v>20186200198572</v>
      </c>
      <c r="AG43" s="110">
        <v>43161</v>
      </c>
      <c r="AH43" s="94" t="s">
        <v>508</v>
      </c>
      <c r="AI43" s="94" t="s">
        <v>507</v>
      </c>
      <c r="AJ43" s="94" t="s">
        <v>508</v>
      </c>
      <c r="AK43" s="97" t="s">
        <v>931</v>
      </c>
      <c r="AL43" s="77" t="s">
        <v>318</v>
      </c>
      <c r="AM43" s="77" t="s">
        <v>186</v>
      </c>
      <c r="AN43" s="77" t="s">
        <v>318</v>
      </c>
      <c r="AO43" s="77" t="s">
        <v>186</v>
      </c>
      <c r="AP43" s="77" t="s">
        <v>318</v>
      </c>
      <c r="AQ43" s="77" t="s">
        <v>600</v>
      </c>
      <c r="AR43" s="94" t="s">
        <v>508</v>
      </c>
      <c r="AS43" s="75" t="s">
        <v>186</v>
      </c>
      <c r="AT43" s="75" t="s">
        <v>186</v>
      </c>
      <c r="AU43" s="75" t="s">
        <v>318</v>
      </c>
      <c r="AV43" s="75" t="s">
        <v>186</v>
      </c>
      <c r="AW43" s="75" t="s">
        <v>318</v>
      </c>
      <c r="AX43" s="75" t="s">
        <v>601</v>
      </c>
      <c r="AY43" s="94">
        <v>5087</v>
      </c>
      <c r="AZ43" s="110">
        <v>43812</v>
      </c>
      <c r="BA43" s="94" t="s">
        <v>512</v>
      </c>
      <c r="BB43" s="131" t="s">
        <v>24</v>
      </c>
      <c r="BC43" s="117" t="s">
        <v>656</v>
      </c>
      <c r="BD43" s="131" t="s">
        <v>318</v>
      </c>
      <c r="BE43" s="130" t="s">
        <v>932</v>
      </c>
      <c r="BF43" s="85" t="s">
        <v>318</v>
      </c>
      <c r="BG43" s="77" t="s">
        <v>186</v>
      </c>
      <c r="BH43" s="77" t="s">
        <v>186</v>
      </c>
      <c r="BI43" s="77" t="s">
        <v>318</v>
      </c>
      <c r="BJ43" s="77" t="s">
        <v>186</v>
      </c>
      <c r="BK43" s="77" t="s">
        <v>186</v>
      </c>
      <c r="BL43" s="85" t="s">
        <v>318</v>
      </c>
      <c r="BM43" s="77" t="s">
        <v>186</v>
      </c>
      <c r="BN43" s="77" t="s">
        <v>186</v>
      </c>
      <c r="BO43" s="77" t="s">
        <v>186</v>
      </c>
      <c r="BP43" s="77" t="s">
        <v>186</v>
      </c>
      <c r="BQ43" s="77" t="s">
        <v>186</v>
      </c>
      <c r="BR43" s="77" t="s">
        <v>186</v>
      </c>
      <c r="BS43" s="79" t="s">
        <v>186</v>
      </c>
      <c r="BT43" s="77" t="s">
        <v>186</v>
      </c>
      <c r="BU43" s="77" t="s">
        <v>186</v>
      </c>
      <c r="BV43" s="77" t="s">
        <v>186</v>
      </c>
      <c r="BW43" s="77" t="s">
        <v>186</v>
      </c>
      <c r="BX43" s="77" t="s">
        <v>186</v>
      </c>
      <c r="BY43" s="77" t="s">
        <v>579</v>
      </c>
      <c r="BZ43" s="77" t="s">
        <v>318</v>
      </c>
      <c r="CA43" s="77" t="s">
        <v>318</v>
      </c>
      <c r="CB43" s="77" t="s">
        <v>186</v>
      </c>
      <c r="CC43" s="77" t="s">
        <v>186</v>
      </c>
      <c r="CD43" s="77" t="s">
        <v>186</v>
      </c>
      <c r="CE43" s="77" t="s">
        <v>517</v>
      </c>
      <c r="CF43" s="83" t="s">
        <v>318</v>
      </c>
      <c r="CG43" s="77" t="s">
        <v>186</v>
      </c>
      <c r="CH43" s="80" t="s">
        <v>318</v>
      </c>
      <c r="CI43" s="77" t="s">
        <v>186</v>
      </c>
      <c r="CJ43" s="77" t="s">
        <v>186</v>
      </c>
      <c r="CK43" s="85" t="s">
        <v>508</v>
      </c>
      <c r="CL43" s="77" t="s">
        <v>603</v>
      </c>
      <c r="CM43" s="77" t="s">
        <v>24</v>
      </c>
      <c r="CN43" s="157" t="s">
        <v>604</v>
      </c>
      <c r="CO43" s="78" t="s">
        <v>318</v>
      </c>
      <c r="CP43" s="85" t="s">
        <v>186</v>
      </c>
      <c r="CQ43" s="85" t="s">
        <v>186</v>
      </c>
      <c r="CR43" s="77" t="s">
        <v>318</v>
      </c>
      <c r="CS43" s="85" t="s">
        <v>186</v>
      </c>
      <c r="CT43" s="77" t="s">
        <v>318</v>
      </c>
      <c r="CU43" s="77" t="s">
        <v>605</v>
      </c>
      <c r="CV43" s="112">
        <v>20217100173769</v>
      </c>
      <c r="CW43" s="115">
        <v>44545</v>
      </c>
      <c r="CX43" s="97" t="s">
        <v>521</v>
      </c>
      <c r="CY43" s="113" t="s">
        <v>508</v>
      </c>
      <c r="CZ43" s="113" t="s">
        <v>933</v>
      </c>
      <c r="DA43" s="113" t="s">
        <v>24</v>
      </c>
      <c r="DB43" s="113" t="s">
        <v>934</v>
      </c>
      <c r="DC43" s="77" t="s">
        <v>318</v>
      </c>
      <c r="DD43" s="77" t="s">
        <v>186</v>
      </c>
      <c r="DE43" s="77" t="s">
        <v>186</v>
      </c>
      <c r="DF43" s="79" t="s">
        <v>318</v>
      </c>
      <c r="DG43" s="77" t="s">
        <v>186</v>
      </c>
      <c r="DH43" s="77" t="s">
        <v>186</v>
      </c>
      <c r="DI43" s="77" t="s">
        <v>318</v>
      </c>
      <c r="DJ43" s="75" t="s">
        <v>186</v>
      </c>
      <c r="DK43" s="75" t="s">
        <v>318</v>
      </c>
      <c r="DL43" s="75" t="s">
        <v>186</v>
      </c>
      <c r="DM43" s="75" t="s">
        <v>318</v>
      </c>
      <c r="DN43" s="77" t="s">
        <v>318</v>
      </c>
      <c r="DO43" s="77" t="s">
        <v>186</v>
      </c>
      <c r="DP43" s="77" t="s">
        <v>186</v>
      </c>
      <c r="DQ43" s="79" t="s">
        <v>318</v>
      </c>
      <c r="DR43" s="77" t="s">
        <v>186</v>
      </c>
      <c r="DS43" s="77" t="s">
        <v>186</v>
      </c>
      <c r="DT43" s="77" t="s">
        <v>318</v>
      </c>
      <c r="DU43" s="77" t="s">
        <v>186</v>
      </c>
      <c r="DV43" s="77" t="s">
        <v>186</v>
      </c>
      <c r="DW43" s="77" t="s">
        <v>186</v>
      </c>
      <c r="DX43" s="77" t="s">
        <v>318</v>
      </c>
      <c r="DY43" s="77" t="s">
        <v>607</v>
      </c>
      <c r="DZ43" s="77" t="s">
        <v>318</v>
      </c>
      <c r="EA43" s="77" t="s">
        <v>186</v>
      </c>
      <c r="EB43" s="77" t="s">
        <v>186</v>
      </c>
      <c r="EC43" s="77" t="s">
        <v>186</v>
      </c>
      <c r="ED43" s="77" t="s">
        <v>186</v>
      </c>
      <c r="EE43" s="77" t="s">
        <v>186</v>
      </c>
      <c r="EF43" s="77" t="s">
        <v>527</v>
      </c>
      <c r="EG43" s="77" t="s">
        <v>318</v>
      </c>
      <c r="EH43" s="77" t="s">
        <v>608</v>
      </c>
      <c r="EI43" s="77" t="s">
        <v>608</v>
      </c>
      <c r="EJ43" s="85" t="s">
        <v>318</v>
      </c>
      <c r="EK43" s="77" t="s">
        <v>608</v>
      </c>
      <c r="EL43" s="77" t="s">
        <v>318</v>
      </c>
      <c r="EM43" s="77" t="s">
        <v>609</v>
      </c>
      <c r="EN43" s="77" t="s">
        <v>318</v>
      </c>
      <c r="EO43" s="77" t="s">
        <v>186</v>
      </c>
      <c r="EP43" s="77" t="s">
        <v>186</v>
      </c>
      <c r="EQ43" s="79" t="s">
        <v>318</v>
      </c>
      <c r="ER43" s="77" t="s">
        <v>186</v>
      </c>
      <c r="ES43" s="77" t="s">
        <v>186</v>
      </c>
      <c r="ET43" s="77" t="s">
        <v>318</v>
      </c>
      <c r="EU43" s="77" t="s">
        <v>186</v>
      </c>
      <c r="EV43" s="77" t="s">
        <v>318</v>
      </c>
      <c r="EW43" s="77" t="s">
        <v>186</v>
      </c>
      <c r="EX43" s="77" t="s">
        <v>318</v>
      </c>
      <c r="EY43" s="84" t="s">
        <v>186</v>
      </c>
      <c r="EZ43" s="84" t="s">
        <v>186</v>
      </c>
      <c r="FA43" s="84" t="s">
        <v>186</v>
      </c>
      <c r="FB43" s="79" t="s">
        <v>186</v>
      </c>
      <c r="FC43" s="84" t="s">
        <v>186</v>
      </c>
      <c r="FD43" s="84" t="s">
        <v>186</v>
      </c>
      <c r="FE43" s="84" t="s">
        <v>186</v>
      </c>
      <c r="FF43" s="86" t="s">
        <v>186</v>
      </c>
      <c r="FG43" s="86" t="s">
        <v>186</v>
      </c>
      <c r="FH43" s="86" t="s">
        <v>610</v>
      </c>
      <c r="FI43" s="77" t="s">
        <v>318</v>
      </c>
      <c r="FJ43" s="83" t="s">
        <v>186</v>
      </c>
      <c r="FK43" s="83" t="s">
        <v>186</v>
      </c>
      <c r="FL43" s="83" t="s">
        <v>186</v>
      </c>
      <c r="FM43" s="85" t="s">
        <v>318</v>
      </c>
      <c r="FN43" s="86" t="s">
        <v>186</v>
      </c>
      <c r="FO43" s="77" t="s">
        <v>527</v>
      </c>
      <c r="FP43" s="86" t="s">
        <v>318</v>
      </c>
      <c r="FQ43" s="85" t="s">
        <v>186</v>
      </c>
      <c r="FR43" s="85" t="s">
        <v>186</v>
      </c>
      <c r="FS43" s="80" t="s">
        <v>186</v>
      </c>
      <c r="FT43" s="85" t="s">
        <v>186</v>
      </c>
      <c r="FU43" s="85" t="s">
        <v>186</v>
      </c>
      <c r="FV43" s="187" t="s">
        <v>528</v>
      </c>
      <c r="FW43" s="75" t="s">
        <v>318</v>
      </c>
      <c r="FX43" s="78" t="s">
        <v>186</v>
      </c>
      <c r="FY43" s="78" t="s">
        <v>186</v>
      </c>
      <c r="FZ43" s="78"/>
      <c r="GA43" s="78" t="s">
        <v>318</v>
      </c>
      <c r="GB43" s="78" t="s">
        <v>186</v>
      </c>
      <c r="GC43" s="78" t="s">
        <v>318</v>
      </c>
      <c r="GD43" s="84" t="s">
        <v>529</v>
      </c>
      <c r="GE43" s="192" t="s">
        <v>318</v>
      </c>
      <c r="GF43" s="78" t="s">
        <v>186</v>
      </c>
      <c r="GG43" s="78" t="s">
        <v>186</v>
      </c>
      <c r="GH43" s="78" t="s">
        <v>186</v>
      </c>
      <c r="GI43" s="78" t="s">
        <v>318</v>
      </c>
      <c r="GJ43" s="78" t="s">
        <v>186</v>
      </c>
      <c r="GK43" s="78" t="s">
        <v>318</v>
      </c>
      <c r="GL43" s="82" t="s">
        <v>530</v>
      </c>
      <c r="GM43" s="85" t="s">
        <v>318</v>
      </c>
      <c r="GN43" s="85" t="s">
        <v>186</v>
      </c>
      <c r="GO43" s="78" t="s">
        <v>186</v>
      </c>
      <c r="GP43" s="78"/>
      <c r="GQ43" s="85" t="s">
        <v>186</v>
      </c>
      <c r="GR43" s="85" t="s">
        <v>186</v>
      </c>
      <c r="GS43" s="78" t="s">
        <v>318</v>
      </c>
      <c r="GT43" s="78" t="s">
        <v>186</v>
      </c>
      <c r="GU43" s="78" t="s">
        <v>318</v>
      </c>
      <c r="GV43" s="82" t="s">
        <v>531</v>
      </c>
      <c r="GW43" s="76" t="s">
        <v>318</v>
      </c>
      <c r="GX43" s="78" t="s">
        <v>186</v>
      </c>
      <c r="GY43" s="78" t="s">
        <v>186</v>
      </c>
      <c r="GZ43" s="80" t="s">
        <v>318</v>
      </c>
      <c r="HA43" s="78" t="s">
        <v>186</v>
      </c>
      <c r="HB43" s="78" t="s">
        <v>186</v>
      </c>
      <c r="HC43" s="86" t="s">
        <v>186</v>
      </c>
      <c r="HD43" s="86" t="s">
        <v>186</v>
      </c>
      <c r="HE43" s="114" t="s">
        <v>735</v>
      </c>
      <c r="HF43" s="77" t="s">
        <v>318</v>
      </c>
      <c r="HG43" s="78" t="s">
        <v>186</v>
      </c>
      <c r="HH43" s="78" t="s">
        <v>318</v>
      </c>
      <c r="HI43" s="78" t="s">
        <v>186</v>
      </c>
      <c r="HJ43" s="78" t="s">
        <v>318</v>
      </c>
      <c r="HK43" s="75" t="s">
        <v>533</v>
      </c>
      <c r="HL43" s="87" t="s">
        <v>318</v>
      </c>
      <c r="HM43" s="87" t="s">
        <v>186</v>
      </c>
      <c r="HN43" s="87" t="s">
        <v>186</v>
      </c>
      <c r="HO43" s="87" t="s">
        <v>186</v>
      </c>
      <c r="HP43" s="81" t="s">
        <v>318</v>
      </c>
      <c r="HQ43" s="87" t="s">
        <v>186</v>
      </c>
      <c r="HR43" s="82" t="s">
        <v>318</v>
      </c>
      <c r="HS43" s="82" t="s">
        <v>534</v>
      </c>
      <c r="HT43" s="82" t="s">
        <v>318</v>
      </c>
      <c r="HU43" s="87" t="s">
        <v>186</v>
      </c>
      <c r="HV43" s="87" t="s">
        <v>186</v>
      </c>
      <c r="HW43" s="88" t="s">
        <v>318</v>
      </c>
      <c r="HX43" s="87" t="s">
        <v>186</v>
      </c>
      <c r="HY43" s="87" t="s">
        <v>186</v>
      </c>
      <c r="HZ43" s="81" t="s">
        <v>318</v>
      </c>
      <c r="IA43" s="87" t="s">
        <v>186</v>
      </c>
      <c r="IB43" s="82" t="s">
        <v>318</v>
      </c>
      <c r="IC43" s="82" t="s">
        <v>318</v>
      </c>
      <c r="ID43" s="87" t="s">
        <v>186</v>
      </c>
      <c r="IE43" s="87" t="s">
        <v>186</v>
      </c>
      <c r="IF43" s="87" t="s">
        <v>186</v>
      </c>
      <c r="IG43" s="87" t="s">
        <v>186</v>
      </c>
      <c r="IH43" s="81" t="s">
        <v>318</v>
      </c>
      <c r="II43" s="87" t="s">
        <v>186</v>
      </c>
      <c r="IJ43" s="82" t="s">
        <v>318</v>
      </c>
      <c r="IK43" s="82" t="s">
        <v>535</v>
      </c>
      <c r="IL43" s="87" t="s">
        <v>318</v>
      </c>
      <c r="IM43" s="87" t="s">
        <v>186</v>
      </c>
      <c r="IN43" s="88" t="s">
        <v>318</v>
      </c>
      <c r="IO43" s="87" t="s">
        <v>186</v>
      </c>
      <c r="IP43" s="87" t="s">
        <v>186</v>
      </c>
      <c r="IQ43" s="81" t="s">
        <v>318</v>
      </c>
      <c r="IR43" s="87" t="s">
        <v>186</v>
      </c>
      <c r="IS43" s="82" t="s">
        <v>24</v>
      </c>
      <c r="IT43" s="86" t="s">
        <v>536</v>
      </c>
      <c r="IU43" s="87" t="s">
        <v>318</v>
      </c>
      <c r="IV43" s="87" t="s">
        <v>186</v>
      </c>
      <c r="IW43" s="88" t="s">
        <v>318</v>
      </c>
      <c r="IX43" s="87" t="s">
        <v>186</v>
      </c>
      <c r="IY43" s="87" t="s">
        <v>186</v>
      </c>
      <c r="IZ43" s="81" t="s">
        <v>318</v>
      </c>
      <c r="JA43" s="87" t="s">
        <v>186</v>
      </c>
      <c r="JB43" s="82" t="s">
        <v>24</v>
      </c>
      <c r="JC43" s="86" t="s">
        <v>537</v>
      </c>
      <c r="JD43" s="81" t="s">
        <v>318</v>
      </c>
      <c r="JE43" s="87" t="s">
        <v>186</v>
      </c>
      <c r="JF43" s="87" t="s">
        <v>538</v>
      </c>
      <c r="JG43" s="201" t="s">
        <v>318</v>
      </c>
      <c r="JH43" s="201" t="s">
        <v>186</v>
      </c>
      <c r="JI43" s="84" t="s">
        <v>318</v>
      </c>
      <c r="JJ43" s="201" t="s">
        <v>186</v>
      </c>
      <c r="JK43" s="84" t="s">
        <v>318</v>
      </c>
      <c r="JL43" s="86" t="s">
        <v>186</v>
      </c>
      <c r="JM43" s="86" t="s">
        <v>186</v>
      </c>
      <c r="JN43" s="84" t="s">
        <v>318</v>
      </c>
      <c r="JO43" s="86" t="s">
        <v>186</v>
      </c>
      <c r="JP43" s="86" t="s">
        <v>318</v>
      </c>
      <c r="JQ43" s="86" t="s">
        <v>539</v>
      </c>
      <c r="JR43" s="97" t="s">
        <v>27</v>
      </c>
      <c r="JS43" s="94" t="s">
        <v>540</v>
      </c>
      <c r="JT43" s="94" t="s">
        <v>25</v>
      </c>
      <c r="JU43" s="94" t="s">
        <v>736</v>
      </c>
      <c r="JV43" s="94" t="s">
        <v>27</v>
      </c>
      <c r="JW43" s="94" t="s">
        <v>766</v>
      </c>
      <c r="JX43" s="94" t="s">
        <v>25</v>
      </c>
      <c r="JY43" s="94" t="s">
        <v>795</v>
      </c>
      <c r="JZ43" s="94" t="s">
        <v>25</v>
      </c>
      <c r="KA43" s="94" t="s">
        <v>796</v>
      </c>
      <c r="KB43" s="94" t="s">
        <v>25</v>
      </c>
      <c r="KC43" s="94" t="s">
        <v>935</v>
      </c>
      <c r="KD43" s="94" t="s">
        <v>936</v>
      </c>
    </row>
    <row r="44" spans="1:290" s="178" customFormat="1" ht="15" hidden="1" customHeight="1" x14ac:dyDescent="0.2">
      <c r="A44" s="92">
        <v>42</v>
      </c>
      <c r="B44" s="115">
        <v>46009</v>
      </c>
      <c r="C44" s="94" t="s">
        <v>18</v>
      </c>
      <c r="D44" s="94" t="s">
        <v>126</v>
      </c>
      <c r="E44" s="94" t="s">
        <v>549</v>
      </c>
      <c r="F44" s="96" t="s">
        <v>258</v>
      </c>
      <c r="G44" s="94" t="s">
        <v>500</v>
      </c>
      <c r="H44" s="94" t="s">
        <v>937</v>
      </c>
      <c r="I44" s="96">
        <v>71696651</v>
      </c>
      <c r="J44" s="100" t="s">
        <v>259</v>
      </c>
      <c r="K44" s="127" t="s">
        <v>260</v>
      </c>
      <c r="L44" s="224" t="s">
        <v>261</v>
      </c>
      <c r="M44" s="212">
        <v>4804</v>
      </c>
      <c r="N44" s="151">
        <v>41544</v>
      </c>
      <c r="O44" s="115">
        <v>41585</v>
      </c>
      <c r="P44" s="147" t="s">
        <v>503</v>
      </c>
      <c r="Q44" s="130" t="s">
        <v>504</v>
      </c>
      <c r="R44" s="137" t="s">
        <v>505</v>
      </c>
      <c r="S44" s="254">
        <f>DATE(YEAR(N44)+12,MONTH(N44),DAY(N44))</f>
        <v>45927</v>
      </c>
      <c r="T44" s="119">
        <f t="shared" si="0"/>
        <v>42988</v>
      </c>
      <c r="U44" s="103" t="s">
        <v>27</v>
      </c>
      <c r="V44" s="104" t="s">
        <v>25</v>
      </c>
      <c r="W44" s="209">
        <v>20214300283753</v>
      </c>
      <c r="X44" s="102">
        <v>44453</v>
      </c>
      <c r="Y44" s="211">
        <v>20237100217133</v>
      </c>
      <c r="Z44" s="252">
        <v>45113</v>
      </c>
      <c r="AA44" s="106" t="s">
        <v>240</v>
      </c>
      <c r="AB44" s="117">
        <v>43718</v>
      </c>
      <c r="AC44" s="259" t="s">
        <v>27</v>
      </c>
      <c r="AD44" s="167">
        <f t="shared" si="3"/>
        <v>135.32054794520548</v>
      </c>
      <c r="AE44" s="108" t="s">
        <v>507</v>
      </c>
      <c r="AF44" s="122" t="s">
        <v>938</v>
      </c>
      <c r="AG44" s="110">
        <v>41893</v>
      </c>
      <c r="AH44" s="94" t="s">
        <v>508</v>
      </c>
      <c r="AI44" s="94" t="s">
        <v>639</v>
      </c>
      <c r="AJ44" s="94" t="s">
        <v>508</v>
      </c>
      <c r="AK44" s="94" t="s">
        <v>939</v>
      </c>
      <c r="AL44" s="94" t="s">
        <v>557</v>
      </c>
      <c r="AM44" s="110">
        <v>43279</v>
      </c>
      <c r="AN44" s="94" t="s">
        <v>24</v>
      </c>
      <c r="AO44" s="94" t="s">
        <v>575</v>
      </c>
      <c r="AP44" s="94" t="s">
        <v>508</v>
      </c>
      <c r="AQ44" s="94" t="s">
        <v>940</v>
      </c>
      <c r="AR44" s="77" t="s">
        <v>318</v>
      </c>
      <c r="AS44" s="75" t="s">
        <v>186</v>
      </c>
      <c r="AT44" s="75" t="s">
        <v>186</v>
      </c>
      <c r="AU44" s="75" t="s">
        <v>318</v>
      </c>
      <c r="AV44" s="75" t="s">
        <v>186</v>
      </c>
      <c r="AW44" s="75" t="s">
        <v>318</v>
      </c>
      <c r="AX44" s="75" t="s">
        <v>601</v>
      </c>
      <c r="AY44" s="94">
        <v>2308</v>
      </c>
      <c r="AZ44" s="110">
        <v>43700</v>
      </c>
      <c r="BA44" s="94" t="s">
        <v>512</v>
      </c>
      <c r="BB44" s="131" t="s">
        <v>24</v>
      </c>
      <c r="BC44" s="117" t="s">
        <v>656</v>
      </c>
      <c r="BD44" s="131" t="s">
        <v>508</v>
      </c>
      <c r="BE44" s="131" t="s">
        <v>941</v>
      </c>
      <c r="BF44" s="85" t="s">
        <v>318</v>
      </c>
      <c r="BG44" s="77" t="s">
        <v>186</v>
      </c>
      <c r="BH44" s="77" t="s">
        <v>186</v>
      </c>
      <c r="BI44" s="77" t="s">
        <v>318</v>
      </c>
      <c r="BJ44" s="77" t="s">
        <v>186</v>
      </c>
      <c r="BK44" s="77" t="s">
        <v>186</v>
      </c>
      <c r="BL44" s="85" t="s">
        <v>318</v>
      </c>
      <c r="BM44" s="77" t="s">
        <v>186</v>
      </c>
      <c r="BN44" s="77" t="s">
        <v>186</v>
      </c>
      <c r="BO44" s="77" t="s">
        <v>186</v>
      </c>
      <c r="BP44" s="77" t="s">
        <v>186</v>
      </c>
      <c r="BQ44" s="77" t="s">
        <v>186</v>
      </c>
      <c r="BR44" s="77" t="s">
        <v>186</v>
      </c>
      <c r="BS44" s="79" t="s">
        <v>186</v>
      </c>
      <c r="BT44" s="77" t="s">
        <v>186</v>
      </c>
      <c r="BU44" s="77" t="s">
        <v>186</v>
      </c>
      <c r="BV44" s="77" t="s">
        <v>186</v>
      </c>
      <c r="BW44" s="77" t="s">
        <v>186</v>
      </c>
      <c r="BX44" s="77" t="s">
        <v>186</v>
      </c>
      <c r="BY44" s="77" t="s">
        <v>579</v>
      </c>
      <c r="BZ44" s="77" t="s">
        <v>318</v>
      </c>
      <c r="CA44" s="77" t="s">
        <v>318</v>
      </c>
      <c r="CB44" s="77" t="s">
        <v>186</v>
      </c>
      <c r="CC44" s="77" t="s">
        <v>186</v>
      </c>
      <c r="CD44" s="77" t="s">
        <v>186</v>
      </c>
      <c r="CE44" s="77" t="s">
        <v>517</v>
      </c>
      <c r="CF44" s="109">
        <v>20197100727501</v>
      </c>
      <c r="CG44" s="110">
        <v>43703</v>
      </c>
      <c r="CH44" s="123" t="s">
        <v>186</v>
      </c>
      <c r="CI44" s="94" t="s">
        <v>186</v>
      </c>
      <c r="CJ44" s="94" t="s">
        <v>186</v>
      </c>
      <c r="CK44" s="93" t="s">
        <v>508</v>
      </c>
      <c r="CL44" s="94" t="s">
        <v>186</v>
      </c>
      <c r="CM44" s="94" t="s">
        <v>508</v>
      </c>
      <c r="CN44" s="94" t="s">
        <v>942</v>
      </c>
      <c r="CO44" s="78" t="s">
        <v>318</v>
      </c>
      <c r="CP44" s="85" t="s">
        <v>186</v>
      </c>
      <c r="CQ44" s="85" t="s">
        <v>186</v>
      </c>
      <c r="CR44" s="77" t="s">
        <v>318</v>
      </c>
      <c r="CS44" s="85" t="s">
        <v>186</v>
      </c>
      <c r="CT44" s="77" t="s">
        <v>318</v>
      </c>
      <c r="CU44" s="77" t="s">
        <v>605</v>
      </c>
      <c r="CV44" s="85" t="s">
        <v>318</v>
      </c>
      <c r="CW44" s="77" t="s">
        <v>186</v>
      </c>
      <c r="CX44" s="77" t="s">
        <v>186</v>
      </c>
      <c r="CY44" s="85" t="s">
        <v>318</v>
      </c>
      <c r="CZ44" s="77" t="s">
        <v>186</v>
      </c>
      <c r="DA44" s="85" t="s">
        <v>318</v>
      </c>
      <c r="DB44" s="77" t="s">
        <v>606</v>
      </c>
      <c r="DC44" s="77" t="s">
        <v>318</v>
      </c>
      <c r="DD44" s="77" t="s">
        <v>186</v>
      </c>
      <c r="DE44" s="77" t="s">
        <v>186</v>
      </c>
      <c r="DF44" s="79" t="s">
        <v>318</v>
      </c>
      <c r="DG44" s="77" t="s">
        <v>186</v>
      </c>
      <c r="DH44" s="77" t="s">
        <v>186</v>
      </c>
      <c r="DI44" s="77" t="s">
        <v>318</v>
      </c>
      <c r="DJ44" s="75" t="s">
        <v>186</v>
      </c>
      <c r="DK44" s="75" t="s">
        <v>318</v>
      </c>
      <c r="DL44" s="75" t="s">
        <v>186</v>
      </c>
      <c r="DM44" s="75" t="s">
        <v>318</v>
      </c>
      <c r="DN44" s="77" t="s">
        <v>318</v>
      </c>
      <c r="DO44" s="77" t="s">
        <v>186</v>
      </c>
      <c r="DP44" s="77" t="s">
        <v>186</v>
      </c>
      <c r="DQ44" s="79" t="s">
        <v>318</v>
      </c>
      <c r="DR44" s="77" t="s">
        <v>186</v>
      </c>
      <c r="DS44" s="77" t="s">
        <v>186</v>
      </c>
      <c r="DT44" s="77" t="s">
        <v>318</v>
      </c>
      <c r="DU44" s="77" t="s">
        <v>186</v>
      </c>
      <c r="DV44" s="77" t="s">
        <v>186</v>
      </c>
      <c r="DW44" s="77" t="s">
        <v>186</v>
      </c>
      <c r="DX44" s="77" t="s">
        <v>318</v>
      </c>
      <c r="DY44" s="77" t="s">
        <v>607</v>
      </c>
      <c r="DZ44" s="77" t="s">
        <v>318</v>
      </c>
      <c r="EA44" s="77" t="s">
        <v>186</v>
      </c>
      <c r="EB44" s="77" t="s">
        <v>186</v>
      </c>
      <c r="EC44" s="77" t="s">
        <v>186</v>
      </c>
      <c r="ED44" s="77" t="s">
        <v>186</v>
      </c>
      <c r="EE44" s="77" t="s">
        <v>186</v>
      </c>
      <c r="EF44" s="77" t="s">
        <v>527</v>
      </c>
      <c r="EG44" s="77" t="s">
        <v>318</v>
      </c>
      <c r="EH44" s="77" t="s">
        <v>608</v>
      </c>
      <c r="EI44" s="77" t="s">
        <v>608</v>
      </c>
      <c r="EJ44" s="85" t="s">
        <v>318</v>
      </c>
      <c r="EK44" s="77" t="s">
        <v>608</v>
      </c>
      <c r="EL44" s="77" t="s">
        <v>318</v>
      </c>
      <c r="EM44" s="77" t="s">
        <v>609</v>
      </c>
      <c r="EN44" s="77" t="s">
        <v>318</v>
      </c>
      <c r="EO44" s="77" t="s">
        <v>186</v>
      </c>
      <c r="EP44" s="77" t="s">
        <v>186</v>
      </c>
      <c r="EQ44" s="79" t="s">
        <v>318</v>
      </c>
      <c r="ER44" s="77" t="s">
        <v>186</v>
      </c>
      <c r="ES44" s="77" t="s">
        <v>186</v>
      </c>
      <c r="ET44" s="77" t="s">
        <v>318</v>
      </c>
      <c r="EU44" s="77" t="s">
        <v>186</v>
      </c>
      <c r="EV44" s="77" t="s">
        <v>318</v>
      </c>
      <c r="EW44" s="77" t="s">
        <v>186</v>
      </c>
      <c r="EX44" s="77" t="s">
        <v>318</v>
      </c>
      <c r="EY44" s="84" t="s">
        <v>186</v>
      </c>
      <c r="EZ44" s="84" t="s">
        <v>186</v>
      </c>
      <c r="FA44" s="84" t="s">
        <v>186</v>
      </c>
      <c r="FB44" s="79" t="s">
        <v>186</v>
      </c>
      <c r="FC44" s="84" t="s">
        <v>186</v>
      </c>
      <c r="FD44" s="84" t="s">
        <v>186</v>
      </c>
      <c r="FE44" s="84" t="s">
        <v>186</v>
      </c>
      <c r="FF44" s="86" t="s">
        <v>186</v>
      </c>
      <c r="FG44" s="86" t="s">
        <v>186</v>
      </c>
      <c r="FH44" s="86" t="s">
        <v>610</v>
      </c>
      <c r="FI44" s="77" t="s">
        <v>318</v>
      </c>
      <c r="FJ44" s="83" t="s">
        <v>186</v>
      </c>
      <c r="FK44" s="83" t="s">
        <v>186</v>
      </c>
      <c r="FL44" s="83" t="s">
        <v>186</v>
      </c>
      <c r="FM44" s="85" t="s">
        <v>318</v>
      </c>
      <c r="FN44" s="86" t="s">
        <v>186</v>
      </c>
      <c r="FO44" s="77" t="s">
        <v>527</v>
      </c>
      <c r="FP44" s="86" t="s">
        <v>318</v>
      </c>
      <c r="FQ44" s="85" t="s">
        <v>186</v>
      </c>
      <c r="FR44" s="85" t="s">
        <v>186</v>
      </c>
      <c r="FS44" s="80" t="s">
        <v>186</v>
      </c>
      <c r="FT44" s="85" t="s">
        <v>186</v>
      </c>
      <c r="FU44" s="85" t="s">
        <v>186</v>
      </c>
      <c r="FV44" s="187" t="s">
        <v>528</v>
      </c>
      <c r="FW44" s="75" t="s">
        <v>318</v>
      </c>
      <c r="FX44" s="78" t="s">
        <v>186</v>
      </c>
      <c r="FY44" s="78" t="s">
        <v>186</v>
      </c>
      <c r="FZ44" s="78"/>
      <c r="GA44" s="78" t="s">
        <v>318</v>
      </c>
      <c r="GB44" s="78" t="s">
        <v>186</v>
      </c>
      <c r="GC44" s="78" t="s">
        <v>318</v>
      </c>
      <c r="GD44" s="84" t="s">
        <v>529</v>
      </c>
      <c r="GE44" s="192" t="s">
        <v>318</v>
      </c>
      <c r="GF44" s="78" t="s">
        <v>186</v>
      </c>
      <c r="GG44" s="78" t="s">
        <v>186</v>
      </c>
      <c r="GH44" s="78" t="s">
        <v>186</v>
      </c>
      <c r="GI44" s="78" t="s">
        <v>318</v>
      </c>
      <c r="GJ44" s="78" t="s">
        <v>186</v>
      </c>
      <c r="GK44" s="78" t="s">
        <v>318</v>
      </c>
      <c r="GL44" s="82" t="s">
        <v>530</v>
      </c>
      <c r="GM44" s="85" t="s">
        <v>318</v>
      </c>
      <c r="GN44" s="85" t="s">
        <v>186</v>
      </c>
      <c r="GO44" s="78" t="s">
        <v>186</v>
      </c>
      <c r="GP44" s="78"/>
      <c r="GQ44" s="85" t="s">
        <v>186</v>
      </c>
      <c r="GR44" s="85" t="s">
        <v>186</v>
      </c>
      <c r="GS44" s="78" t="s">
        <v>318</v>
      </c>
      <c r="GT44" s="78" t="s">
        <v>186</v>
      </c>
      <c r="GU44" s="78" t="s">
        <v>318</v>
      </c>
      <c r="GV44" s="82" t="s">
        <v>531</v>
      </c>
      <c r="GW44" s="76" t="s">
        <v>318</v>
      </c>
      <c r="GX44" s="78" t="s">
        <v>186</v>
      </c>
      <c r="GY44" s="78" t="s">
        <v>186</v>
      </c>
      <c r="GZ44" s="80" t="s">
        <v>318</v>
      </c>
      <c r="HA44" s="78" t="s">
        <v>186</v>
      </c>
      <c r="HB44" s="78" t="s">
        <v>186</v>
      </c>
      <c r="HC44" s="86" t="s">
        <v>186</v>
      </c>
      <c r="HD44" s="86" t="s">
        <v>186</v>
      </c>
      <c r="HE44" s="114" t="s">
        <v>735</v>
      </c>
      <c r="HF44" s="77" t="s">
        <v>318</v>
      </c>
      <c r="HG44" s="78" t="s">
        <v>186</v>
      </c>
      <c r="HH44" s="78" t="s">
        <v>318</v>
      </c>
      <c r="HI44" s="78" t="s">
        <v>186</v>
      </c>
      <c r="HJ44" s="78" t="s">
        <v>318</v>
      </c>
      <c r="HK44" s="75" t="s">
        <v>533</v>
      </c>
      <c r="HL44" s="87" t="s">
        <v>318</v>
      </c>
      <c r="HM44" s="87" t="s">
        <v>186</v>
      </c>
      <c r="HN44" s="87" t="s">
        <v>186</v>
      </c>
      <c r="HO44" s="87" t="s">
        <v>186</v>
      </c>
      <c r="HP44" s="81" t="s">
        <v>318</v>
      </c>
      <c r="HQ44" s="87" t="s">
        <v>186</v>
      </c>
      <c r="HR44" s="82" t="s">
        <v>318</v>
      </c>
      <c r="HS44" s="82" t="s">
        <v>534</v>
      </c>
      <c r="HT44" s="82" t="s">
        <v>318</v>
      </c>
      <c r="HU44" s="87" t="s">
        <v>186</v>
      </c>
      <c r="HV44" s="87" t="s">
        <v>186</v>
      </c>
      <c r="HW44" s="88" t="s">
        <v>318</v>
      </c>
      <c r="HX44" s="87" t="s">
        <v>186</v>
      </c>
      <c r="HY44" s="87" t="s">
        <v>186</v>
      </c>
      <c r="HZ44" s="81" t="s">
        <v>318</v>
      </c>
      <c r="IA44" s="87" t="s">
        <v>186</v>
      </c>
      <c r="IB44" s="82" t="s">
        <v>318</v>
      </c>
      <c r="IC44" s="82" t="s">
        <v>318</v>
      </c>
      <c r="ID44" s="87" t="s">
        <v>186</v>
      </c>
      <c r="IE44" s="87" t="s">
        <v>186</v>
      </c>
      <c r="IF44" s="87" t="s">
        <v>186</v>
      </c>
      <c r="IG44" s="87" t="s">
        <v>186</v>
      </c>
      <c r="IH44" s="81" t="s">
        <v>318</v>
      </c>
      <c r="II44" s="87" t="s">
        <v>186</v>
      </c>
      <c r="IJ44" s="82" t="s">
        <v>318</v>
      </c>
      <c r="IK44" s="82" t="s">
        <v>535</v>
      </c>
      <c r="IL44" s="87" t="s">
        <v>318</v>
      </c>
      <c r="IM44" s="87" t="s">
        <v>186</v>
      </c>
      <c r="IN44" s="88" t="s">
        <v>318</v>
      </c>
      <c r="IO44" s="87" t="s">
        <v>186</v>
      </c>
      <c r="IP44" s="87" t="s">
        <v>186</v>
      </c>
      <c r="IQ44" s="81" t="s">
        <v>318</v>
      </c>
      <c r="IR44" s="87" t="s">
        <v>186</v>
      </c>
      <c r="IS44" s="82" t="s">
        <v>24</v>
      </c>
      <c r="IT44" s="86" t="s">
        <v>536</v>
      </c>
      <c r="IU44" s="87" t="s">
        <v>318</v>
      </c>
      <c r="IV44" s="87" t="s">
        <v>186</v>
      </c>
      <c r="IW44" s="88" t="s">
        <v>318</v>
      </c>
      <c r="IX44" s="87" t="s">
        <v>186</v>
      </c>
      <c r="IY44" s="87" t="s">
        <v>186</v>
      </c>
      <c r="IZ44" s="81" t="s">
        <v>318</v>
      </c>
      <c r="JA44" s="87" t="s">
        <v>186</v>
      </c>
      <c r="JB44" s="82" t="s">
        <v>24</v>
      </c>
      <c r="JC44" s="86" t="s">
        <v>537</v>
      </c>
      <c r="JD44" s="81" t="s">
        <v>318</v>
      </c>
      <c r="JE44" s="87" t="s">
        <v>186</v>
      </c>
      <c r="JF44" s="87" t="s">
        <v>538</v>
      </c>
      <c r="JG44" s="201" t="s">
        <v>318</v>
      </c>
      <c r="JH44" s="201" t="s">
        <v>186</v>
      </c>
      <c r="JI44" s="84" t="s">
        <v>318</v>
      </c>
      <c r="JJ44" s="201" t="s">
        <v>186</v>
      </c>
      <c r="JK44" s="84" t="s">
        <v>318</v>
      </c>
      <c r="JL44" s="86" t="s">
        <v>186</v>
      </c>
      <c r="JM44" s="86" t="s">
        <v>186</v>
      </c>
      <c r="JN44" s="84" t="s">
        <v>318</v>
      </c>
      <c r="JO44" s="86" t="s">
        <v>186</v>
      </c>
      <c r="JP44" s="86" t="s">
        <v>318</v>
      </c>
      <c r="JQ44" s="86" t="s">
        <v>539</v>
      </c>
      <c r="JR44" s="97" t="s">
        <v>27</v>
      </c>
      <c r="JS44" s="94" t="s">
        <v>540</v>
      </c>
      <c r="JT44" s="94" t="s">
        <v>27</v>
      </c>
      <c r="JU44" s="94" t="s">
        <v>736</v>
      </c>
      <c r="JV44" s="94" t="s">
        <v>25</v>
      </c>
      <c r="JW44" s="94" t="s">
        <v>737</v>
      </c>
      <c r="JX44" s="94" t="s">
        <v>25</v>
      </c>
      <c r="JY44" s="94" t="s">
        <v>943</v>
      </c>
      <c r="JZ44" s="94" t="s">
        <v>27</v>
      </c>
      <c r="KA44" s="94" t="s">
        <v>739</v>
      </c>
      <c r="KB44" s="94" t="s">
        <v>25</v>
      </c>
      <c r="KC44" s="94" t="s">
        <v>944</v>
      </c>
      <c r="KD44" s="94" t="s">
        <v>945</v>
      </c>
    </row>
    <row r="45" spans="1:290" s="178" customFormat="1" ht="15" hidden="1" customHeight="1" x14ac:dyDescent="0.2">
      <c r="A45" s="158">
        <v>43</v>
      </c>
      <c r="B45" s="115">
        <v>46009</v>
      </c>
      <c r="C45" s="94" t="s">
        <v>264</v>
      </c>
      <c r="D45" s="94" t="s">
        <v>126</v>
      </c>
      <c r="E45" s="106" t="s">
        <v>549</v>
      </c>
      <c r="F45" s="96" t="s">
        <v>265</v>
      </c>
      <c r="G45" s="94" t="s">
        <v>500</v>
      </c>
      <c r="H45" s="95" t="s">
        <v>946</v>
      </c>
      <c r="I45" s="96" t="s">
        <v>947</v>
      </c>
      <c r="J45" s="97" t="s">
        <v>266</v>
      </c>
      <c r="K45" s="127" t="s">
        <v>267</v>
      </c>
      <c r="L45" s="146" t="s">
        <v>268</v>
      </c>
      <c r="M45" s="146">
        <v>965</v>
      </c>
      <c r="N45" s="115">
        <v>39287</v>
      </c>
      <c r="O45" s="99">
        <v>39329</v>
      </c>
      <c r="P45" s="147" t="s">
        <v>503</v>
      </c>
      <c r="Q45" s="130" t="s">
        <v>504</v>
      </c>
      <c r="R45" s="137" t="s">
        <v>553</v>
      </c>
      <c r="S45" s="254">
        <f>DATE(YEAR(O45)+12,MONTH(O45),DAY(O45))</f>
        <v>43712</v>
      </c>
      <c r="T45" s="119">
        <f t="shared" si="0"/>
        <v>44249</v>
      </c>
      <c r="U45" s="161" t="s">
        <v>24</v>
      </c>
      <c r="V45" s="103" t="s">
        <v>25</v>
      </c>
      <c r="W45" s="118">
        <v>20184300082223</v>
      </c>
      <c r="X45" s="119">
        <v>43250</v>
      </c>
      <c r="Y45" s="211">
        <v>20237100217133</v>
      </c>
      <c r="Z45" s="252">
        <v>45113</v>
      </c>
      <c r="AA45" s="100" t="s">
        <v>26</v>
      </c>
      <c r="AB45" s="142">
        <v>45329</v>
      </c>
      <c r="AC45" s="205" t="s">
        <v>27</v>
      </c>
      <c r="AD45" s="167">
        <f t="shared" si="3"/>
        <v>93.863013698630141</v>
      </c>
      <c r="AE45" s="132" t="s">
        <v>507</v>
      </c>
      <c r="AF45" s="109">
        <v>20186200170662</v>
      </c>
      <c r="AG45" s="110">
        <v>43154</v>
      </c>
      <c r="AH45" s="94" t="s">
        <v>508</v>
      </c>
      <c r="AI45" s="94" t="s">
        <v>728</v>
      </c>
      <c r="AJ45" s="94" t="s">
        <v>508</v>
      </c>
      <c r="AK45" s="94" t="s">
        <v>948</v>
      </c>
      <c r="AL45" s="94" t="s">
        <v>571</v>
      </c>
      <c r="AM45" s="110">
        <v>43335</v>
      </c>
      <c r="AN45" s="94" t="s">
        <v>508</v>
      </c>
      <c r="AO45" s="94" t="s">
        <v>575</v>
      </c>
      <c r="AP45" s="94" t="s">
        <v>508</v>
      </c>
      <c r="AQ45" s="94" t="s">
        <v>949</v>
      </c>
      <c r="AR45" s="93" t="s">
        <v>508</v>
      </c>
      <c r="AS45" s="117">
        <v>43342</v>
      </c>
      <c r="AT45" s="117" t="s">
        <v>684</v>
      </c>
      <c r="AU45" s="131" t="s">
        <v>508</v>
      </c>
      <c r="AV45" s="131" t="s">
        <v>950</v>
      </c>
      <c r="AW45" s="131" t="s">
        <v>508</v>
      </c>
      <c r="AX45" s="131" t="s">
        <v>951</v>
      </c>
      <c r="AY45" s="94" t="s">
        <v>952</v>
      </c>
      <c r="AZ45" s="110">
        <v>43544</v>
      </c>
      <c r="BA45" s="94" t="s">
        <v>512</v>
      </c>
      <c r="BB45" s="117" t="s">
        <v>508</v>
      </c>
      <c r="BC45" s="131" t="s">
        <v>656</v>
      </c>
      <c r="BD45" s="131" t="s">
        <v>508</v>
      </c>
      <c r="BE45" s="131" t="s">
        <v>953</v>
      </c>
      <c r="BF45" s="85" t="s">
        <v>318</v>
      </c>
      <c r="BG45" s="77" t="s">
        <v>186</v>
      </c>
      <c r="BH45" s="77" t="s">
        <v>186</v>
      </c>
      <c r="BI45" s="77" t="s">
        <v>318</v>
      </c>
      <c r="BJ45" s="77" t="s">
        <v>186</v>
      </c>
      <c r="BK45" s="77" t="s">
        <v>186</v>
      </c>
      <c r="BL45" s="85" t="s">
        <v>318</v>
      </c>
      <c r="BM45" s="77" t="s">
        <v>186</v>
      </c>
      <c r="BN45" s="77" t="s">
        <v>186</v>
      </c>
      <c r="BO45" s="77" t="s">
        <v>186</v>
      </c>
      <c r="BP45" s="77" t="s">
        <v>186</v>
      </c>
      <c r="BQ45" s="77" t="s">
        <v>186</v>
      </c>
      <c r="BR45" s="77" t="s">
        <v>186</v>
      </c>
      <c r="BS45" s="79" t="s">
        <v>186</v>
      </c>
      <c r="BT45" s="77" t="s">
        <v>186</v>
      </c>
      <c r="BU45" s="77" t="s">
        <v>186</v>
      </c>
      <c r="BV45" s="77" t="s">
        <v>186</v>
      </c>
      <c r="BW45" s="77" t="s">
        <v>186</v>
      </c>
      <c r="BX45" s="77" t="s">
        <v>186</v>
      </c>
      <c r="BY45" s="77" t="s">
        <v>579</v>
      </c>
      <c r="BZ45" s="77" t="s">
        <v>318</v>
      </c>
      <c r="CA45" s="77" t="s">
        <v>318</v>
      </c>
      <c r="CB45" s="77" t="s">
        <v>186</v>
      </c>
      <c r="CC45" s="77" t="s">
        <v>186</v>
      </c>
      <c r="CD45" s="77" t="s">
        <v>186</v>
      </c>
      <c r="CE45" s="77" t="s">
        <v>517</v>
      </c>
      <c r="CF45" s="83" t="s">
        <v>318</v>
      </c>
      <c r="CG45" s="77" t="s">
        <v>186</v>
      </c>
      <c r="CH45" s="80" t="s">
        <v>318</v>
      </c>
      <c r="CI45" s="77" t="s">
        <v>186</v>
      </c>
      <c r="CJ45" s="77" t="s">
        <v>186</v>
      </c>
      <c r="CK45" s="85" t="s">
        <v>508</v>
      </c>
      <c r="CL45" s="77" t="s">
        <v>603</v>
      </c>
      <c r="CM45" s="77" t="s">
        <v>24</v>
      </c>
      <c r="CN45" s="77" t="s">
        <v>604</v>
      </c>
      <c r="CO45" s="78" t="s">
        <v>318</v>
      </c>
      <c r="CP45" s="85" t="s">
        <v>186</v>
      </c>
      <c r="CQ45" s="85" t="s">
        <v>186</v>
      </c>
      <c r="CR45" s="77" t="s">
        <v>318</v>
      </c>
      <c r="CS45" s="85" t="s">
        <v>186</v>
      </c>
      <c r="CT45" s="77" t="s">
        <v>318</v>
      </c>
      <c r="CU45" s="77" t="s">
        <v>605</v>
      </c>
      <c r="CV45" s="118">
        <v>202471000005909</v>
      </c>
      <c r="CW45" s="119">
        <v>45329</v>
      </c>
      <c r="CX45" s="97" t="s">
        <v>521</v>
      </c>
      <c r="CY45" s="93" t="s">
        <v>508</v>
      </c>
      <c r="CZ45" s="108" t="s">
        <v>954</v>
      </c>
      <c r="DA45" s="94" t="s">
        <v>24</v>
      </c>
      <c r="DB45" s="94" t="s">
        <v>955</v>
      </c>
      <c r="DC45" s="109">
        <v>202571000140667</v>
      </c>
      <c r="DD45" s="185">
        <v>45800</v>
      </c>
      <c r="DE45" s="94" t="s">
        <v>522</v>
      </c>
      <c r="DF45" s="106" t="s">
        <v>24</v>
      </c>
      <c r="DG45" s="94" t="s">
        <v>24</v>
      </c>
      <c r="DH45" s="94" t="s">
        <v>24</v>
      </c>
      <c r="DI45" s="94" t="s">
        <v>318</v>
      </c>
      <c r="DJ45" s="131" t="s">
        <v>186</v>
      </c>
      <c r="DK45" s="131" t="s">
        <v>318</v>
      </c>
      <c r="DL45" s="131" t="s">
        <v>186</v>
      </c>
      <c r="DM45" s="131" t="s">
        <v>318</v>
      </c>
      <c r="DN45" s="94" t="s">
        <v>24</v>
      </c>
      <c r="DO45" s="94" t="s">
        <v>24</v>
      </c>
      <c r="DP45" s="94" t="s">
        <v>24</v>
      </c>
      <c r="DQ45" s="106" t="s">
        <v>24</v>
      </c>
      <c r="DR45" s="94" t="s">
        <v>24</v>
      </c>
      <c r="DS45" s="94" t="s">
        <v>24</v>
      </c>
      <c r="DT45" s="94" t="s">
        <v>24</v>
      </c>
      <c r="DU45" s="94" t="s">
        <v>24</v>
      </c>
      <c r="DV45" s="94" t="s">
        <v>24</v>
      </c>
      <c r="DW45" s="94" t="s">
        <v>24</v>
      </c>
      <c r="DX45" s="94" t="s">
        <v>24</v>
      </c>
      <c r="DY45" s="94" t="s">
        <v>956</v>
      </c>
      <c r="DZ45" s="77" t="s">
        <v>318</v>
      </c>
      <c r="EA45" s="77" t="s">
        <v>186</v>
      </c>
      <c r="EB45" s="77" t="s">
        <v>186</v>
      </c>
      <c r="EC45" s="77" t="s">
        <v>186</v>
      </c>
      <c r="ED45" s="77" t="s">
        <v>186</v>
      </c>
      <c r="EE45" s="77" t="s">
        <v>186</v>
      </c>
      <c r="EF45" s="77" t="s">
        <v>527</v>
      </c>
      <c r="EG45" s="108">
        <v>904</v>
      </c>
      <c r="EH45" s="110">
        <v>43635</v>
      </c>
      <c r="EI45" s="94" t="s">
        <v>186</v>
      </c>
      <c r="EJ45" s="93" t="s">
        <v>318</v>
      </c>
      <c r="EK45" s="94" t="s">
        <v>186</v>
      </c>
      <c r="EL45" s="94" t="s">
        <v>318</v>
      </c>
      <c r="EM45" s="94" t="s">
        <v>957</v>
      </c>
      <c r="EN45" s="77" t="s">
        <v>318</v>
      </c>
      <c r="EO45" s="77" t="s">
        <v>186</v>
      </c>
      <c r="EP45" s="77" t="s">
        <v>186</v>
      </c>
      <c r="EQ45" s="79" t="s">
        <v>318</v>
      </c>
      <c r="ER45" s="77" t="s">
        <v>186</v>
      </c>
      <c r="ES45" s="77" t="s">
        <v>186</v>
      </c>
      <c r="ET45" s="77" t="s">
        <v>318</v>
      </c>
      <c r="EU45" s="77" t="s">
        <v>186</v>
      </c>
      <c r="EV45" s="77" t="s">
        <v>318</v>
      </c>
      <c r="EW45" s="77" t="s">
        <v>186</v>
      </c>
      <c r="EX45" s="77" t="s">
        <v>318</v>
      </c>
      <c r="EY45" s="84" t="s">
        <v>186</v>
      </c>
      <c r="EZ45" s="84" t="s">
        <v>186</v>
      </c>
      <c r="FA45" s="84" t="s">
        <v>186</v>
      </c>
      <c r="FB45" s="79" t="s">
        <v>186</v>
      </c>
      <c r="FC45" s="84" t="s">
        <v>186</v>
      </c>
      <c r="FD45" s="84" t="s">
        <v>186</v>
      </c>
      <c r="FE45" s="84" t="s">
        <v>186</v>
      </c>
      <c r="FF45" s="86" t="s">
        <v>186</v>
      </c>
      <c r="FG45" s="86" t="s">
        <v>186</v>
      </c>
      <c r="FH45" s="86" t="s">
        <v>610</v>
      </c>
      <c r="FI45" s="77" t="s">
        <v>318</v>
      </c>
      <c r="FJ45" s="83" t="s">
        <v>186</v>
      </c>
      <c r="FK45" s="83" t="s">
        <v>186</v>
      </c>
      <c r="FL45" s="83" t="s">
        <v>186</v>
      </c>
      <c r="FM45" s="85" t="s">
        <v>318</v>
      </c>
      <c r="FN45" s="86" t="s">
        <v>186</v>
      </c>
      <c r="FO45" s="77" t="s">
        <v>527</v>
      </c>
      <c r="FP45" s="86" t="s">
        <v>318</v>
      </c>
      <c r="FQ45" s="85" t="s">
        <v>186</v>
      </c>
      <c r="FR45" s="85" t="s">
        <v>186</v>
      </c>
      <c r="FS45" s="80" t="s">
        <v>186</v>
      </c>
      <c r="FT45" s="85" t="s">
        <v>186</v>
      </c>
      <c r="FU45" s="85" t="s">
        <v>186</v>
      </c>
      <c r="FV45" s="187" t="s">
        <v>528</v>
      </c>
      <c r="FW45" s="75" t="s">
        <v>318</v>
      </c>
      <c r="FX45" s="78" t="s">
        <v>186</v>
      </c>
      <c r="FY45" s="78" t="s">
        <v>186</v>
      </c>
      <c r="FZ45" s="78"/>
      <c r="GA45" s="78" t="s">
        <v>318</v>
      </c>
      <c r="GB45" s="78" t="s">
        <v>186</v>
      </c>
      <c r="GC45" s="78" t="s">
        <v>318</v>
      </c>
      <c r="GD45" s="84" t="s">
        <v>529</v>
      </c>
      <c r="GE45" s="192" t="s">
        <v>318</v>
      </c>
      <c r="GF45" s="78" t="s">
        <v>186</v>
      </c>
      <c r="GG45" s="78" t="s">
        <v>186</v>
      </c>
      <c r="GH45" s="78" t="s">
        <v>186</v>
      </c>
      <c r="GI45" s="78" t="s">
        <v>318</v>
      </c>
      <c r="GJ45" s="78" t="s">
        <v>186</v>
      </c>
      <c r="GK45" s="78" t="s">
        <v>318</v>
      </c>
      <c r="GL45" s="82" t="s">
        <v>530</v>
      </c>
      <c r="GM45" s="85" t="s">
        <v>318</v>
      </c>
      <c r="GN45" s="85" t="s">
        <v>186</v>
      </c>
      <c r="GO45" s="78" t="s">
        <v>186</v>
      </c>
      <c r="GP45" s="78"/>
      <c r="GQ45" s="85" t="s">
        <v>186</v>
      </c>
      <c r="GR45" s="85" t="s">
        <v>186</v>
      </c>
      <c r="GS45" s="78" t="s">
        <v>318</v>
      </c>
      <c r="GT45" s="78" t="s">
        <v>186</v>
      </c>
      <c r="GU45" s="78" t="s">
        <v>318</v>
      </c>
      <c r="GV45" s="82" t="s">
        <v>531</v>
      </c>
      <c r="GW45" s="76" t="s">
        <v>318</v>
      </c>
      <c r="GX45" s="78" t="s">
        <v>186</v>
      </c>
      <c r="GY45" s="78" t="s">
        <v>186</v>
      </c>
      <c r="GZ45" s="80" t="s">
        <v>318</v>
      </c>
      <c r="HA45" s="78" t="s">
        <v>186</v>
      </c>
      <c r="HB45" s="78" t="s">
        <v>186</v>
      </c>
      <c r="HC45" s="86" t="s">
        <v>186</v>
      </c>
      <c r="HD45" s="86" t="s">
        <v>186</v>
      </c>
      <c r="HE45" s="82" t="s">
        <v>807</v>
      </c>
      <c r="HF45" s="77" t="s">
        <v>318</v>
      </c>
      <c r="HG45" s="78" t="s">
        <v>186</v>
      </c>
      <c r="HH45" s="78" t="s">
        <v>318</v>
      </c>
      <c r="HI45" s="78" t="s">
        <v>186</v>
      </c>
      <c r="HJ45" s="78" t="s">
        <v>318</v>
      </c>
      <c r="HK45" s="75" t="s">
        <v>533</v>
      </c>
      <c r="HL45" s="87" t="s">
        <v>318</v>
      </c>
      <c r="HM45" s="87" t="s">
        <v>186</v>
      </c>
      <c r="HN45" s="87" t="s">
        <v>186</v>
      </c>
      <c r="HO45" s="87" t="s">
        <v>186</v>
      </c>
      <c r="HP45" s="81" t="s">
        <v>318</v>
      </c>
      <c r="HQ45" s="87" t="s">
        <v>186</v>
      </c>
      <c r="HR45" s="82" t="s">
        <v>318</v>
      </c>
      <c r="HS45" s="82" t="s">
        <v>534</v>
      </c>
      <c r="HT45" s="82" t="s">
        <v>318</v>
      </c>
      <c r="HU45" s="87" t="s">
        <v>186</v>
      </c>
      <c r="HV45" s="87" t="s">
        <v>186</v>
      </c>
      <c r="HW45" s="88" t="s">
        <v>318</v>
      </c>
      <c r="HX45" s="87" t="s">
        <v>186</v>
      </c>
      <c r="HY45" s="87" t="s">
        <v>186</v>
      </c>
      <c r="HZ45" s="81" t="s">
        <v>318</v>
      </c>
      <c r="IA45" s="87" t="s">
        <v>186</v>
      </c>
      <c r="IB45" s="82" t="s">
        <v>318</v>
      </c>
      <c r="IC45" s="82" t="s">
        <v>318</v>
      </c>
      <c r="ID45" s="87" t="s">
        <v>186</v>
      </c>
      <c r="IE45" s="87" t="s">
        <v>186</v>
      </c>
      <c r="IF45" s="87" t="s">
        <v>186</v>
      </c>
      <c r="IG45" s="87" t="s">
        <v>186</v>
      </c>
      <c r="IH45" s="81" t="s">
        <v>318</v>
      </c>
      <c r="II45" s="87" t="s">
        <v>186</v>
      </c>
      <c r="IJ45" s="82" t="s">
        <v>318</v>
      </c>
      <c r="IK45" s="82" t="s">
        <v>535</v>
      </c>
      <c r="IL45" s="87" t="s">
        <v>318</v>
      </c>
      <c r="IM45" s="87" t="s">
        <v>186</v>
      </c>
      <c r="IN45" s="88" t="s">
        <v>318</v>
      </c>
      <c r="IO45" s="87" t="s">
        <v>186</v>
      </c>
      <c r="IP45" s="87" t="s">
        <v>186</v>
      </c>
      <c r="IQ45" s="81" t="s">
        <v>318</v>
      </c>
      <c r="IR45" s="87" t="s">
        <v>186</v>
      </c>
      <c r="IS45" s="82" t="s">
        <v>24</v>
      </c>
      <c r="IT45" s="86" t="s">
        <v>536</v>
      </c>
      <c r="IU45" s="87" t="s">
        <v>318</v>
      </c>
      <c r="IV45" s="87" t="s">
        <v>186</v>
      </c>
      <c r="IW45" s="88" t="s">
        <v>318</v>
      </c>
      <c r="IX45" s="87" t="s">
        <v>186</v>
      </c>
      <c r="IY45" s="87" t="s">
        <v>186</v>
      </c>
      <c r="IZ45" s="81" t="s">
        <v>318</v>
      </c>
      <c r="JA45" s="87" t="s">
        <v>186</v>
      </c>
      <c r="JB45" s="82" t="s">
        <v>24</v>
      </c>
      <c r="JC45" s="86" t="s">
        <v>537</v>
      </c>
      <c r="JD45" s="81" t="s">
        <v>318</v>
      </c>
      <c r="JE45" s="87" t="s">
        <v>186</v>
      </c>
      <c r="JF45" s="87" t="s">
        <v>538</v>
      </c>
      <c r="JG45" s="201" t="s">
        <v>318</v>
      </c>
      <c r="JH45" s="201" t="s">
        <v>186</v>
      </c>
      <c r="JI45" s="84" t="s">
        <v>318</v>
      </c>
      <c r="JJ45" s="201" t="s">
        <v>186</v>
      </c>
      <c r="JK45" s="84" t="s">
        <v>318</v>
      </c>
      <c r="JL45" s="86" t="s">
        <v>186</v>
      </c>
      <c r="JM45" s="86" t="s">
        <v>186</v>
      </c>
      <c r="JN45" s="84" t="s">
        <v>318</v>
      </c>
      <c r="JO45" s="86" t="s">
        <v>186</v>
      </c>
      <c r="JP45" s="86" t="s">
        <v>318</v>
      </c>
      <c r="JQ45" s="86" t="s">
        <v>539</v>
      </c>
      <c r="JR45" s="97" t="s">
        <v>27</v>
      </c>
      <c r="JS45" s="94" t="s">
        <v>844</v>
      </c>
      <c r="JT45" s="94" t="s">
        <v>27</v>
      </c>
      <c r="JU45" s="94" t="s">
        <v>958</v>
      </c>
      <c r="JV45" s="94" t="s">
        <v>25</v>
      </c>
      <c r="JW45" s="94" t="s">
        <v>959</v>
      </c>
      <c r="JX45" s="94" t="s">
        <v>25</v>
      </c>
      <c r="JY45" s="94" t="s">
        <v>960</v>
      </c>
      <c r="JZ45" s="94" t="s">
        <v>27</v>
      </c>
      <c r="KA45" s="94" t="s">
        <v>961</v>
      </c>
      <c r="KB45" s="94" t="s">
        <v>25</v>
      </c>
      <c r="KC45" s="94" t="s">
        <v>962</v>
      </c>
      <c r="KD45" s="94" t="s">
        <v>270</v>
      </c>
    </row>
    <row r="46" spans="1:290" s="178" customFormat="1" ht="15" hidden="1" customHeight="1" x14ac:dyDescent="0.2">
      <c r="A46" s="92">
        <v>44</v>
      </c>
      <c r="B46" s="115">
        <v>46009</v>
      </c>
      <c r="C46" s="94" t="s">
        <v>264</v>
      </c>
      <c r="D46" s="94" t="s">
        <v>126</v>
      </c>
      <c r="E46" s="94" t="s">
        <v>549</v>
      </c>
      <c r="F46" s="96" t="s">
        <v>271</v>
      </c>
      <c r="G46" s="94" t="s">
        <v>500</v>
      </c>
      <c r="H46" s="95" t="s">
        <v>963</v>
      </c>
      <c r="I46" s="96" t="s">
        <v>964</v>
      </c>
      <c r="J46" s="97" t="s">
        <v>272</v>
      </c>
      <c r="K46" s="127" t="s">
        <v>273</v>
      </c>
      <c r="L46" s="212" t="s">
        <v>274</v>
      </c>
      <c r="M46" s="146">
        <v>1552</v>
      </c>
      <c r="N46" s="115">
        <v>40333</v>
      </c>
      <c r="O46" s="99">
        <v>40359</v>
      </c>
      <c r="P46" s="147" t="s">
        <v>503</v>
      </c>
      <c r="Q46" s="130" t="s">
        <v>504</v>
      </c>
      <c r="R46" s="137" t="s">
        <v>505</v>
      </c>
      <c r="S46" s="254">
        <f>DATE(YEAR(N46)+12,MONTH(N46),DAY(N46))</f>
        <v>44716</v>
      </c>
      <c r="T46" s="119">
        <f t="shared" si="0"/>
        <v>44381</v>
      </c>
      <c r="U46" s="161" t="s">
        <v>24</v>
      </c>
      <c r="V46" s="103" t="s">
        <v>25</v>
      </c>
      <c r="W46" s="143" t="s">
        <v>186</v>
      </c>
      <c r="X46" s="143" t="s">
        <v>186</v>
      </c>
      <c r="Y46" s="211">
        <v>20237100217133</v>
      </c>
      <c r="Z46" s="252">
        <v>45113</v>
      </c>
      <c r="AA46" s="100" t="s">
        <v>26</v>
      </c>
      <c r="AB46" s="142">
        <v>45329</v>
      </c>
      <c r="AC46" s="205" t="s">
        <v>27</v>
      </c>
      <c r="AD46" s="167">
        <f t="shared" si="3"/>
        <v>89.523287671232879</v>
      </c>
      <c r="AE46" s="132" t="s">
        <v>679</v>
      </c>
      <c r="AF46" s="109" t="s">
        <v>965</v>
      </c>
      <c r="AG46" s="110">
        <v>43286</v>
      </c>
      <c r="AH46" s="94" t="s">
        <v>508</v>
      </c>
      <c r="AI46" s="94" t="s">
        <v>575</v>
      </c>
      <c r="AJ46" s="94" t="s">
        <v>24</v>
      </c>
      <c r="AK46" s="94" t="s">
        <v>966</v>
      </c>
      <c r="AL46" s="94" t="s">
        <v>557</v>
      </c>
      <c r="AM46" s="110">
        <v>43286</v>
      </c>
      <c r="AN46" s="94" t="s">
        <v>508</v>
      </c>
      <c r="AO46" s="94" t="s">
        <v>575</v>
      </c>
      <c r="AP46" s="94" t="s">
        <v>318</v>
      </c>
      <c r="AQ46" s="94" t="s">
        <v>967</v>
      </c>
      <c r="AR46" s="93" t="s">
        <v>508</v>
      </c>
      <c r="AS46" s="117">
        <v>43496</v>
      </c>
      <c r="AT46" s="117" t="s">
        <v>684</v>
      </c>
      <c r="AU46" s="131" t="s">
        <v>508</v>
      </c>
      <c r="AV46" s="131" t="s">
        <v>950</v>
      </c>
      <c r="AW46" s="131" t="s">
        <v>508</v>
      </c>
      <c r="AX46" s="131" t="s">
        <v>801</v>
      </c>
      <c r="AY46" s="94">
        <v>291</v>
      </c>
      <c r="AZ46" s="110">
        <v>43544</v>
      </c>
      <c r="BA46" s="94" t="s">
        <v>512</v>
      </c>
      <c r="BB46" s="131" t="s">
        <v>24</v>
      </c>
      <c r="BC46" s="131" t="s">
        <v>186</v>
      </c>
      <c r="BD46" s="131" t="s">
        <v>508</v>
      </c>
      <c r="BE46" s="131" t="s">
        <v>968</v>
      </c>
      <c r="BF46" s="85" t="s">
        <v>318</v>
      </c>
      <c r="BG46" s="77" t="s">
        <v>186</v>
      </c>
      <c r="BH46" s="77" t="s">
        <v>186</v>
      </c>
      <c r="BI46" s="77" t="s">
        <v>318</v>
      </c>
      <c r="BJ46" s="77" t="s">
        <v>186</v>
      </c>
      <c r="BK46" s="77" t="s">
        <v>186</v>
      </c>
      <c r="BL46" s="85" t="s">
        <v>318</v>
      </c>
      <c r="BM46" s="77" t="s">
        <v>186</v>
      </c>
      <c r="BN46" s="77" t="s">
        <v>186</v>
      </c>
      <c r="BO46" s="77" t="s">
        <v>186</v>
      </c>
      <c r="BP46" s="77" t="s">
        <v>186</v>
      </c>
      <c r="BQ46" s="77" t="s">
        <v>186</v>
      </c>
      <c r="BR46" s="77" t="s">
        <v>186</v>
      </c>
      <c r="BS46" s="79" t="s">
        <v>186</v>
      </c>
      <c r="BT46" s="77" t="s">
        <v>186</v>
      </c>
      <c r="BU46" s="77" t="s">
        <v>186</v>
      </c>
      <c r="BV46" s="77" t="s">
        <v>186</v>
      </c>
      <c r="BW46" s="77" t="s">
        <v>186</v>
      </c>
      <c r="BX46" s="77" t="s">
        <v>186</v>
      </c>
      <c r="BY46" s="77" t="s">
        <v>579</v>
      </c>
      <c r="BZ46" s="77" t="s">
        <v>318</v>
      </c>
      <c r="CA46" s="77" t="s">
        <v>318</v>
      </c>
      <c r="CB46" s="77" t="s">
        <v>186</v>
      </c>
      <c r="CC46" s="77" t="s">
        <v>186</v>
      </c>
      <c r="CD46" s="77" t="s">
        <v>186</v>
      </c>
      <c r="CE46" s="77" t="s">
        <v>517</v>
      </c>
      <c r="CF46" s="109">
        <v>20197100278681</v>
      </c>
      <c r="CG46" s="110">
        <v>43571</v>
      </c>
      <c r="CH46" s="123" t="s">
        <v>587</v>
      </c>
      <c r="CI46" s="94" t="s">
        <v>969</v>
      </c>
      <c r="CJ46" s="110">
        <v>43592</v>
      </c>
      <c r="CK46" s="93" t="s">
        <v>508</v>
      </c>
      <c r="CL46" s="94" t="s">
        <v>663</v>
      </c>
      <c r="CM46" s="94" t="s">
        <v>508</v>
      </c>
      <c r="CN46" s="94" t="s">
        <v>970</v>
      </c>
      <c r="CO46" s="78" t="s">
        <v>318</v>
      </c>
      <c r="CP46" s="85" t="s">
        <v>186</v>
      </c>
      <c r="CQ46" s="85" t="s">
        <v>186</v>
      </c>
      <c r="CR46" s="77" t="s">
        <v>318</v>
      </c>
      <c r="CS46" s="85" t="s">
        <v>186</v>
      </c>
      <c r="CT46" s="77" t="s">
        <v>318</v>
      </c>
      <c r="CU46" s="77" t="s">
        <v>605</v>
      </c>
      <c r="CV46" s="109">
        <v>202471000005669</v>
      </c>
      <c r="CW46" s="102">
        <v>45329</v>
      </c>
      <c r="CX46" s="97" t="s">
        <v>521</v>
      </c>
      <c r="CY46" s="93" t="s">
        <v>508</v>
      </c>
      <c r="CZ46" s="94" t="s">
        <v>971</v>
      </c>
      <c r="DA46" s="94" t="s">
        <v>24</v>
      </c>
      <c r="DB46" s="94" t="s">
        <v>955</v>
      </c>
      <c r="DC46" s="109">
        <v>202571000140627</v>
      </c>
      <c r="DD46" s="185">
        <v>45800</v>
      </c>
      <c r="DE46" s="94" t="s">
        <v>522</v>
      </c>
      <c r="DF46" s="106" t="s">
        <v>24</v>
      </c>
      <c r="DG46" s="94" t="s">
        <v>24</v>
      </c>
      <c r="DH46" s="94" t="s">
        <v>24</v>
      </c>
      <c r="DI46" s="94" t="s">
        <v>318</v>
      </c>
      <c r="DJ46" s="131" t="s">
        <v>186</v>
      </c>
      <c r="DK46" s="131" t="s">
        <v>318</v>
      </c>
      <c r="DL46" s="131" t="s">
        <v>186</v>
      </c>
      <c r="DM46" s="131" t="s">
        <v>318</v>
      </c>
      <c r="DN46" s="94" t="s">
        <v>24</v>
      </c>
      <c r="DO46" s="94" t="s">
        <v>24</v>
      </c>
      <c r="DP46" s="94" t="s">
        <v>24</v>
      </c>
      <c r="DQ46" s="106" t="s">
        <v>24</v>
      </c>
      <c r="DR46" s="94" t="s">
        <v>24</v>
      </c>
      <c r="DS46" s="94" t="s">
        <v>24</v>
      </c>
      <c r="DT46" s="94" t="s">
        <v>24</v>
      </c>
      <c r="DU46" s="94" t="s">
        <v>24</v>
      </c>
      <c r="DV46" s="94" t="s">
        <v>24</v>
      </c>
      <c r="DW46" s="94" t="s">
        <v>24</v>
      </c>
      <c r="DX46" s="94" t="s">
        <v>24</v>
      </c>
      <c r="DY46" s="94" t="s">
        <v>972</v>
      </c>
      <c r="DZ46" s="77" t="s">
        <v>318</v>
      </c>
      <c r="EA46" s="77" t="s">
        <v>186</v>
      </c>
      <c r="EB46" s="77" t="s">
        <v>186</v>
      </c>
      <c r="EC46" s="77" t="s">
        <v>186</v>
      </c>
      <c r="ED46" s="77" t="s">
        <v>186</v>
      </c>
      <c r="EE46" s="77" t="s">
        <v>186</v>
      </c>
      <c r="EF46" s="77" t="s">
        <v>527</v>
      </c>
      <c r="EG46" s="77" t="s">
        <v>318</v>
      </c>
      <c r="EH46" s="77" t="s">
        <v>186</v>
      </c>
      <c r="EI46" s="77" t="s">
        <v>186</v>
      </c>
      <c r="EJ46" s="85" t="s">
        <v>318</v>
      </c>
      <c r="EK46" s="77" t="s">
        <v>186</v>
      </c>
      <c r="EL46" s="77" t="s">
        <v>318</v>
      </c>
      <c r="EM46" s="77" t="s">
        <v>609</v>
      </c>
      <c r="EN46" s="77" t="s">
        <v>318</v>
      </c>
      <c r="EO46" s="77" t="s">
        <v>186</v>
      </c>
      <c r="EP46" s="77" t="s">
        <v>186</v>
      </c>
      <c r="EQ46" s="79" t="s">
        <v>318</v>
      </c>
      <c r="ER46" s="77" t="s">
        <v>186</v>
      </c>
      <c r="ES46" s="77" t="s">
        <v>186</v>
      </c>
      <c r="ET46" s="77" t="s">
        <v>318</v>
      </c>
      <c r="EU46" s="77" t="s">
        <v>186</v>
      </c>
      <c r="EV46" s="77" t="s">
        <v>318</v>
      </c>
      <c r="EW46" s="77" t="s">
        <v>186</v>
      </c>
      <c r="EX46" s="77" t="s">
        <v>318</v>
      </c>
      <c r="EY46" s="84" t="s">
        <v>186</v>
      </c>
      <c r="EZ46" s="84" t="s">
        <v>186</v>
      </c>
      <c r="FA46" s="84" t="s">
        <v>186</v>
      </c>
      <c r="FB46" s="79" t="s">
        <v>186</v>
      </c>
      <c r="FC46" s="84" t="s">
        <v>186</v>
      </c>
      <c r="FD46" s="84" t="s">
        <v>186</v>
      </c>
      <c r="FE46" s="84" t="s">
        <v>186</v>
      </c>
      <c r="FF46" s="86" t="s">
        <v>186</v>
      </c>
      <c r="FG46" s="86" t="s">
        <v>186</v>
      </c>
      <c r="FH46" s="86" t="s">
        <v>610</v>
      </c>
      <c r="FI46" s="77" t="s">
        <v>318</v>
      </c>
      <c r="FJ46" s="83" t="s">
        <v>186</v>
      </c>
      <c r="FK46" s="83" t="s">
        <v>186</v>
      </c>
      <c r="FL46" s="83" t="s">
        <v>186</v>
      </c>
      <c r="FM46" s="85" t="s">
        <v>318</v>
      </c>
      <c r="FN46" s="86" t="s">
        <v>186</v>
      </c>
      <c r="FO46" s="77" t="s">
        <v>527</v>
      </c>
      <c r="FP46" s="86" t="s">
        <v>318</v>
      </c>
      <c r="FQ46" s="85" t="s">
        <v>186</v>
      </c>
      <c r="FR46" s="85" t="s">
        <v>186</v>
      </c>
      <c r="FS46" s="80" t="s">
        <v>186</v>
      </c>
      <c r="FT46" s="85" t="s">
        <v>186</v>
      </c>
      <c r="FU46" s="85" t="s">
        <v>186</v>
      </c>
      <c r="FV46" s="187" t="s">
        <v>528</v>
      </c>
      <c r="FW46" s="75" t="s">
        <v>318</v>
      </c>
      <c r="FX46" s="78" t="s">
        <v>186</v>
      </c>
      <c r="FY46" s="78" t="s">
        <v>186</v>
      </c>
      <c r="FZ46" s="78"/>
      <c r="GA46" s="78" t="s">
        <v>318</v>
      </c>
      <c r="GB46" s="78" t="s">
        <v>186</v>
      </c>
      <c r="GC46" s="78" t="s">
        <v>318</v>
      </c>
      <c r="GD46" s="84" t="s">
        <v>529</v>
      </c>
      <c r="GE46" s="192" t="s">
        <v>318</v>
      </c>
      <c r="GF46" s="78" t="s">
        <v>186</v>
      </c>
      <c r="GG46" s="78" t="s">
        <v>186</v>
      </c>
      <c r="GH46" s="78" t="s">
        <v>186</v>
      </c>
      <c r="GI46" s="78" t="s">
        <v>318</v>
      </c>
      <c r="GJ46" s="78" t="s">
        <v>186</v>
      </c>
      <c r="GK46" s="78" t="s">
        <v>318</v>
      </c>
      <c r="GL46" s="82" t="s">
        <v>530</v>
      </c>
      <c r="GM46" s="85" t="s">
        <v>318</v>
      </c>
      <c r="GN46" s="85" t="s">
        <v>186</v>
      </c>
      <c r="GO46" s="78" t="s">
        <v>186</v>
      </c>
      <c r="GP46" s="78"/>
      <c r="GQ46" s="85" t="s">
        <v>186</v>
      </c>
      <c r="GR46" s="85" t="s">
        <v>186</v>
      </c>
      <c r="GS46" s="78" t="s">
        <v>318</v>
      </c>
      <c r="GT46" s="78" t="s">
        <v>186</v>
      </c>
      <c r="GU46" s="78" t="s">
        <v>318</v>
      </c>
      <c r="GV46" s="82" t="s">
        <v>531</v>
      </c>
      <c r="GW46" s="76" t="s">
        <v>318</v>
      </c>
      <c r="GX46" s="78" t="s">
        <v>186</v>
      </c>
      <c r="GY46" s="78" t="s">
        <v>186</v>
      </c>
      <c r="GZ46" s="80" t="s">
        <v>318</v>
      </c>
      <c r="HA46" s="78" t="s">
        <v>186</v>
      </c>
      <c r="HB46" s="78" t="s">
        <v>186</v>
      </c>
      <c r="HC46" s="86" t="s">
        <v>186</v>
      </c>
      <c r="HD46" s="86" t="s">
        <v>186</v>
      </c>
      <c r="HE46" s="114" t="s">
        <v>735</v>
      </c>
      <c r="HF46" s="77" t="s">
        <v>318</v>
      </c>
      <c r="HG46" s="78" t="s">
        <v>186</v>
      </c>
      <c r="HH46" s="78" t="s">
        <v>318</v>
      </c>
      <c r="HI46" s="78" t="s">
        <v>186</v>
      </c>
      <c r="HJ46" s="78" t="s">
        <v>318</v>
      </c>
      <c r="HK46" s="75" t="s">
        <v>533</v>
      </c>
      <c r="HL46" s="87" t="s">
        <v>318</v>
      </c>
      <c r="HM46" s="87" t="s">
        <v>186</v>
      </c>
      <c r="HN46" s="87" t="s">
        <v>186</v>
      </c>
      <c r="HO46" s="87" t="s">
        <v>186</v>
      </c>
      <c r="HP46" s="81" t="s">
        <v>318</v>
      </c>
      <c r="HQ46" s="87" t="s">
        <v>186</v>
      </c>
      <c r="HR46" s="82" t="s">
        <v>318</v>
      </c>
      <c r="HS46" s="82" t="s">
        <v>534</v>
      </c>
      <c r="HT46" s="82" t="s">
        <v>318</v>
      </c>
      <c r="HU46" s="87" t="s">
        <v>186</v>
      </c>
      <c r="HV46" s="87" t="s">
        <v>186</v>
      </c>
      <c r="HW46" s="88" t="s">
        <v>318</v>
      </c>
      <c r="HX46" s="87" t="s">
        <v>186</v>
      </c>
      <c r="HY46" s="87" t="s">
        <v>186</v>
      </c>
      <c r="HZ46" s="81" t="s">
        <v>318</v>
      </c>
      <c r="IA46" s="87" t="s">
        <v>186</v>
      </c>
      <c r="IB46" s="82" t="s">
        <v>318</v>
      </c>
      <c r="IC46" s="82" t="s">
        <v>318</v>
      </c>
      <c r="ID46" s="87" t="s">
        <v>186</v>
      </c>
      <c r="IE46" s="87" t="s">
        <v>186</v>
      </c>
      <c r="IF46" s="87" t="s">
        <v>186</v>
      </c>
      <c r="IG46" s="87" t="s">
        <v>186</v>
      </c>
      <c r="IH46" s="81" t="s">
        <v>318</v>
      </c>
      <c r="II46" s="87" t="s">
        <v>186</v>
      </c>
      <c r="IJ46" s="82" t="s">
        <v>318</v>
      </c>
      <c r="IK46" s="82" t="s">
        <v>535</v>
      </c>
      <c r="IL46" s="87" t="s">
        <v>318</v>
      </c>
      <c r="IM46" s="87" t="s">
        <v>186</v>
      </c>
      <c r="IN46" s="88" t="s">
        <v>318</v>
      </c>
      <c r="IO46" s="87" t="s">
        <v>186</v>
      </c>
      <c r="IP46" s="87" t="s">
        <v>186</v>
      </c>
      <c r="IQ46" s="81" t="s">
        <v>318</v>
      </c>
      <c r="IR46" s="87" t="s">
        <v>186</v>
      </c>
      <c r="IS46" s="82" t="s">
        <v>24</v>
      </c>
      <c r="IT46" s="86" t="s">
        <v>536</v>
      </c>
      <c r="IU46" s="87" t="s">
        <v>318</v>
      </c>
      <c r="IV46" s="87" t="s">
        <v>186</v>
      </c>
      <c r="IW46" s="88" t="s">
        <v>318</v>
      </c>
      <c r="IX46" s="87" t="s">
        <v>186</v>
      </c>
      <c r="IY46" s="87" t="s">
        <v>186</v>
      </c>
      <c r="IZ46" s="81" t="s">
        <v>318</v>
      </c>
      <c r="JA46" s="87" t="s">
        <v>186</v>
      </c>
      <c r="JB46" s="82" t="s">
        <v>24</v>
      </c>
      <c r="JC46" s="86" t="s">
        <v>537</v>
      </c>
      <c r="JD46" s="81" t="s">
        <v>318</v>
      </c>
      <c r="JE46" s="87" t="s">
        <v>186</v>
      </c>
      <c r="JF46" s="87" t="s">
        <v>538</v>
      </c>
      <c r="JG46" s="201" t="s">
        <v>318</v>
      </c>
      <c r="JH46" s="201" t="s">
        <v>186</v>
      </c>
      <c r="JI46" s="84" t="s">
        <v>318</v>
      </c>
      <c r="JJ46" s="201" t="s">
        <v>186</v>
      </c>
      <c r="JK46" s="84" t="s">
        <v>318</v>
      </c>
      <c r="JL46" s="86" t="s">
        <v>186</v>
      </c>
      <c r="JM46" s="86" t="s">
        <v>186</v>
      </c>
      <c r="JN46" s="84" t="s">
        <v>318</v>
      </c>
      <c r="JO46" s="86" t="s">
        <v>186</v>
      </c>
      <c r="JP46" s="86" t="s">
        <v>318</v>
      </c>
      <c r="JQ46" s="86" t="s">
        <v>539</v>
      </c>
      <c r="JR46" s="97" t="s">
        <v>27</v>
      </c>
      <c r="JS46" s="94" t="s">
        <v>973</v>
      </c>
      <c r="JT46" s="94" t="s">
        <v>27</v>
      </c>
      <c r="JU46" s="94" t="s">
        <v>958</v>
      </c>
      <c r="JV46" s="94" t="s">
        <v>27</v>
      </c>
      <c r="JW46" s="94" t="s">
        <v>959</v>
      </c>
      <c r="JX46" s="94" t="s">
        <v>25</v>
      </c>
      <c r="JY46" s="94" t="s">
        <v>960</v>
      </c>
      <c r="JZ46" s="94" t="s">
        <v>25</v>
      </c>
      <c r="KA46" s="94" t="s">
        <v>974</v>
      </c>
      <c r="KB46" s="94" t="s">
        <v>27</v>
      </c>
      <c r="KC46" s="94" t="s">
        <v>975</v>
      </c>
      <c r="KD46" s="94" t="s">
        <v>276</v>
      </c>
    </row>
    <row r="47" spans="1:290" s="178" customFormat="1" ht="15" hidden="1" customHeight="1" x14ac:dyDescent="0.2">
      <c r="A47" s="158">
        <v>45</v>
      </c>
      <c r="B47" s="115">
        <v>46009</v>
      </c>
      <c r="C47" s="94" t="s">
        <v>264</v>
      </c>
      <c r="D47" s="94" t="s">
        <v>126</v>
      </c>
      <c r="E47" s="94" t="s">
        <v>549</v>
      </c>
      <c r="F47" s="96" t="s">
        <v>277</v>
      </c>
      <c r="G47" s="94" t="s">
        <v>500</v>
      </c>
      <c r="H47" s="95" t="s">
        <v>976</v>
      </c>
      <c r="I47" s="96" t="s">
        <v>977</v>
      </c>
      <c r="J47" s="100" t="s">
        <v>278</v>
      </c>
      <c r="K47" s="97" t="s">
        <v>135</v>
      </c>
      <c r="L47" s="224" t="s">
        <v>279</v>
      </c>
      <c r="M47" s="146">
        <v>949</v>
      </c>
      <c r="N47" s="115">
        <v>39287</v>
      </c>
      <c r="O47" s="99">
        <v>39408</v>
      </c>
      <c r="P47" s="147" t="s">
        <v>503</v>
      </c>
      <c r="Q47" s="130" t="s">
        <v>504</v>
      </c>
      <c r="R47" s="137" t="s">
        <v>553</v>
      </c>
      <c r="S47" s="254">
        <f>DATE(YEAR(O47)+12,MONTH(O47),DAY(O47))</f>
        <v>43791</v>
      </c>
      <c r="T47" s="119">
        <f t="shared" si="0"/>
        <v>44050</v>
      </c>
      <c r="U47" s="161" t="s">
        <v>24</v>
      </c>
      <c r="V47" s="103" t="s">
        <v>25</v>
      </c>
      <c r="W47" s="109">
        <v>20174300143893</v>
      </c>
      <c r="X47" s="110">
        <v>43087</v>
      </c>
      <c r="Y47" s="211">
        <v>20237100217133</v>
      </c>
      <c r="Z47" s="252">
        <v>45113</v>
      </c>
      <c r="AA47" s="100" t="s">
        <v>26</v>
      </c>
      <c r="AB47" s="117">
        <v>45338</v>
      </c>
      <c r="AC47" s="205" t="s">
        <v>27</v>
      </c>
      <c r="AD47" s="167">
        <f t="shared" si="3"/>
        <v>100.40547945205478</v>
      </c>
      <c r="AE47" s="132" t="s">
        <v>507</v>
      </c>
      <c r="AF47" s="109">
        <v>20176200899602</v>
      </c>
      <c r="AG47" s="110">
        <v>42955</v>
      </c>
      <c r="AH47" s="94" t="s">
        <v>318</v>
      </c>
      <c r="AI47" s="94" t="s">
        <v>186</v>
      </c>
      <c r="AJ47" s="94" t="s">
        <v>318</v>
      </c>
      <c r="AK47" s="94" t="s">
        <v>978</v>
      </c>
      <c r="AL47" s="94" t="s">
        <v>557</v>
      </c>
      <c r="AM47" s="110">
        <v>43250</v>
      </c>
      <c r="AN47" s="94" t="s">
        <v>508</v>
      </c>
      <c r="AO47" s="94" t="s">
        <v>575</v>
      </c>
      <c r="AP47" s="94" t="s">
        <v>508</v>
      </c>
      <c r="AQ47" s="94" t="s">
        <v>979</v>
      </c>
      <c r="AR47" s="93" t="s">
        <v>508</v>
      </c>
      <c r="AS47" s="117">
        <v>43269</v>
      </c>
      <c r="AT47" s="117" t="s">
        <v>747</v>
      </c>
      <c r="AU47" s="131" t="s">
        <v>24</v>
      </c>
      <c r="AV47" s="131" t="s">
        <v>950</v>
      </c>
      <c r="AW47" s="131" t="s">
        <v>508</v>
      </c>
      <c r="AX47" s="131" t="s">
        <v>980</v>
      </c>
      <c r="AY47" s="94">
        <v>35</v>
      </c>
      <c r="AZ47" s="110">
        <v>43360</v>
      </c>
      <c r="BA47" s="94" t="s">
        <v>512</v>
      </c>
      <c r="BB47" s="117" t="s">
        <v>508</v>
      </c>
      <c r="BC47" s="117" t="s">
        <v>981</v>
      </c>
      <c r="BD47" s="131" t="s">
        <v>508</v>
      </c>
      <c r="BE47" s="131" t="s">
        <v>982</v>
      </c>
      <c r="BF47" s="85" t="s">
        <v>318</v>
      </c>
      <c r="BG47" s="77" t="s">
        <v>186</v>
      </c>
      <c r="BH47" s="77" t="s">
        <v>186</v>
      </c>
      <c r="BI47" s="77" t="s">
        <v>318</v>
      </c>
      <c r="BJ47" s="77" t="s">
        <v>186</v>
      </c>
      <c r="BK47" s="77" t="s">
        <v>186</v>
      </c>
      <c r="BL47" s="85" t="s">
        <v>318</v>
      </c>
      <c r="BM47" s="77" t="s">
        <v>186</v>
      </c>
      <c r="BN47" s="77" t="s">
        <v>186</v>
      </c>
      <c r="BO47" s="77" t="s">
        <v>186</v>
      </c>
      <c r="BP47" s="77" t="s">
        <v>186</v>
      </c>
      <c r="BQ47" s="77" t="s">
        <v>186</v>
      </c>
      <c r="BR47" s="77" t="s">
        <v>186</v>
      </c>
      <c r="BS47" s="79" t="s">
        <v>186</v>
      </c>
      <c r="BT47" s="77" t="s">
        <v>186</v>
      </c>
      <c r="BU47" s="77" t="s">
        <v>186</v>
      </c>
      <c r="BV47" s="77" t="s">
        <v>186</v>
      </c>
      <c r="BW47" s="77" t="s">
        <v>186</v>
      </c>
      <c r="BX47" s="77" t="s">
        <v>186</v>
      </c>
      <c r="BY47" s="77" t="s">
        <v>579</v>
      </c>
      <c r="BZ47" s="77" t="s">
        <v>318</v>
      </c>
      <c r="CA47" s="77" t="s">
        <v>318</v>
      </c>
      <c r="CB47" s="77" t="s">
        <v>186</v>
      </c>
      <c r="CC47" s="77" t="s">
        <v>186</v>
      </c>
      <c r="CD47" s="77" t="s">
        <v>186</v>
      </c>
      <c r="CE47" s="77" t="s">
        <v>517</v>
      </c>
      <c r="CF47" s="83" t="s">
        <v>318</v>
      </c>
      <c r="CG47" s="77" t="s">
        <v>186</v>
      </c>
      <c r="CH47" s="80" t="s">
        <v>318</v>
      </c>
      <c r="CI47" s="77" t="s">
        <v>186</v>
      </c>
      <c r="CJ47" s="77" t="s">
        <v>186</v>
      </c>
      <c r="CK47" s="85" t="s">
        <v>508</v>
      </c>
      <c r="CL47" s="77" t="s">
        <v>603</v>
      </c>
      <c r="CM47" s="77" t="s">
        <v>24</v>
      </c>
      <c r="CN47" s="77" t="s">
        <v>604</v>
      </c>
      <c r="CO47" s="117" t="s">
        <v>557</v>
      </c>
      <c r="CP47" s="110">
        <v>43801</v>
      </c>
      <c r="CQ47" s="93" t="s">
        <v>25</v>
      </c>
      <c r="CR47" s="94" t="s">
        <v>508</v>
      </c>
      <c r="CS47" s="184" t="s">
        <v>950</v>
      </c>
      <c r="CT47" s="94" t="s">
        <v>508</v>
      </c>
      <c r="CU47" s="94" t="s">
        <v>983</v>
      </c>
      <c r="CV47" s="109">
        <v>202471000008719</v>
      </c>
      <c r="CW47" s="110">
        <v>45338</v>
      </c>
      <c r="CX47" s="97" t="s">
        <v>521</v>
      </c>
      <c r="CY47" s="93" t="s">
        <v>508</v>
      </c>
      <c r="CZ47" s="94" t="s">
        <v>522</v>
      </c>
      <c r="DA47" s="94" t="s">
        <v>24</v>
      </c>
      <c r="DB47" s="94" t="s">
        <v>955</v>
      </c>
      <c r="DC47" s="109">
        <v>202571000140597</v>
      </c>
      <c r="DD47" s="110">
        <v>45922</v>
      </c>
      <c r="DE47" s="94" t="s">
        <v>522</v>
      </c>
      <c r="DF47" s="106" t="s">
        <v>24</v>
      </c>
      <c r="DG47" s="94" t="s">
        <v>24</v>
      </c>
      <c r="DH47" s="94" t="s">
        <v>24</v>
      </c>
      <c r="DI47" s="94" t="s">
        <v>318</v>
      </c>
      <c r="DJ47" s="131" t="s">
        <v>186</v>
      </c>
      <c r="DK47" s="131" t="s">
        <v>318</v>
      </c>
      <c r="DL47" s="131" t="s">
        <v>186</v>
      </c>
      <c r="DM47" s="131" t="s">
        <v>318</v>
      </c>
      <c r="DN47" s="94" t="s">
        <v>24</v>
      </c>
      <c r="DO47" s="94" t="s">
        <v>24</v>
      </c>
      <c r="DP47" s="94" t="s">
        <v>24</v>
      </c>
      <c r="DQ47" s="106" t="s">
        <v>24</v>
      </c>
      <c r="DR47" s="94" t="s">
        <v>24</v>
      </c>
      <c r="DS47" s="94" t="s">
        <v>24</v>
      </c>
      <c r="DT47" s="94" t="s">
        <v>24</v>
      </c>
      <c r="DU47" s="94" t="s">
        <v>24</v>
      </c>
      <c r="DV47" s="94" t="s">
        <v>24</v>
      </c>
      <c r="DW47" s="94" t="s">
        <v>24</v>
      </c>
      <c r="DX47" s="94" t="s">
        <v>24</v>
      </c>
      <c r="DY47" s="94" t="s">
        <v>984</v>
      </c>
      <c r="DZ47" s="77" t="s">
        <v>318</v>
      </c>
      <c r="EA47" s="77" t="s">
        <v>186</v>
      </c>
      <c r="EB47" s="77" t="s">
        <v>186</v>
      </c>
      <c r="EC47" s="77" t="s">
        <v>186</v>
      </c>
      <c r="ED47" s="77" t="s">
        <v>186</v>
      </c>
      <c r="EE47" s="77" t="s">
        <v>186</v>
      </c>
      <c r="EF47" s="77" t="s">
        <v>527</v>
      </c>
      <c r="EG47" s="108">
        <v>4873</v>
      </c>
      <c r="EH47" s="110">
        <v>43803</v>
      </c>
      <c r="EI47" s="94" t="s">
        <v>985</v>
      </c>
      <c r="EJ47" s="93" t="s">
        <v>508</v>
      </c>
      <c r="EK47" s="93" t="s">
        <v>656</v>
      </c>
      <c r="EL47" s="94" t="s">
        <v>508</v>
      </c>
      <c r="EM47" s="94" t="s">
        <v>986</v>
      </c>
      <c r="EN47" s="108">
        <v>20207100846771</v>
      </c>
      <c r="EO47" s="93">
        <v>44091</v>
      </c>
      <c r="EP47" s="94" t="s">
        <v>760</v>
      </c>
      <c r="EQ47" s="123" t="s">
        <v>859</v>
      </c>
      <c r="ER47" s="94" t="s">
        <v>987</v>
      </c>
      <c r="ES47" s="93">
        <v>44073</v>
      </c>
      <c r="ET47" s="108">
        <v>20206200622772</v>
      </c>
      <c r="EU47" s="93">
        <v>44089</v>
      </c>
      <c r="EV47" s="94" t="s">
        <v>508</v>
      </c>
      <c r="EW47" s="94" t="s">
        <v>760</v>
      </c>
      <c r="EX47" s="94" t="s">
        <v>24</v>
      </c>
      <c r="EY47" s="93" t="s">
        <v>24</v>
      </c>
      <c r="EZ47" s="93" t="s">
        <v>24</v>
      </c>
      <c r="FA47" s="93" t="s">
        <v>24</v>
      </c>
      <c r="FB47" s="93" t="s">
        <v>24</v>
      </c>
      <c r="FC47" s="93" t="s">
        <v>24</v>
      </c>
      <c r="FD47" s="93" t="s">
        <v>24</v>
      </c>
      <c r="FE47" s="93" t="s">
        <v>24</v>
      </c>
      <c r="FF47" s="93" t="s">
        <v>24</v>
      </c>
      <c r="FG47" s="93" t="s">
        <v>24</v>
      </c>
      <c r="FH47" s="94" t="s">
        <v>988</v>
      </c>
      <c r="FI47" s="77" t="s">
        <v>318</v>
      </c>
      <c r="FJ47" s="83" t="s">
        <v>186</v>
      </c>
      <c r="FK47" s="83" t="s">
        <v>186</v>
      </c>
      <c r="FL47" s="83" t="s">
        <v>186</v>
      </c>
      <c r="FM47" s="85" t="s">
        <v>318</v>
      </c>
      <c r="FN47" s="86" t="s">
        <v>186</v>
      </c>
      <c r="FO47" s="77" t="s">
        <v>527</v>
      </c>
      <c r="FP47" s="108">
        <v>20197101285631</v>
      </c>
      <c r="FQ47" s="110">
        <v>43819</v>
      </c>
      <c r="FR47" s="94" t="s">
        <v>663</v>
      </c>
      <c r="FS47" s="123" t="s">
        <v>318</v>
      </c>
      <c r="FT47" s="93" t="s">
        <v>186</v>
      </c>
      <c r="FU47" s="93" t="s">
        <v>186</v>
      </c>
      <c r="FV47" s="159" t="s">
        <v>989</v>
      </c>
      <c r="FW47" s="75" t="s">
        <v>318</v>
      </c>
      <c r="FX47" s="78" t="s">
        <v>186</v>
      </c>
      <c r="FY47" s="78" t="s">
        <v>186</v>
      </c>
      <c r="FZ47" s="78"/>
      <c r="GA47" s="78" t="s">
        <v>318</v>
      </c>
      <c r="GB47" s="78" t="s">
        <v>186</v>
      </c>
      <c r="GC47" s="78" t="s">
        <v>318</v>
      </c>
      <c r="GD47" s="84" t="s">
        <v>529</v>
      </c>
      <c r="GE47" s="192" t="s">
        <v>318</v>
      </c>
      <c r="GF47" s="78" t="s">
        <v>186</v>
      </c>
      <c r="GG47" s="78" t="s">
        <v>186</v>
      </c>
      <c r="GH47" s="78" t="s">
        <v>186</v>
      </c>
      <c r="GI47" s="78" t="s">
        <v>318</v>
      </c>
      <c r="GJ47" s="78" t="s">
        <v>186</v>
      </c>
      <c r="GK47" s="78" t="s">
        <v>318</v>
      </c>
      <c r="GL47" s="82" t="s">
        <v>530</v>
      </c>
      <c r="GM47" s="85" t="s">
        <v>318</v>
      </c>
      <c r="GN47" s="85" t="s">
        <v>186</v>
      </c>
      <c r="GO47" s="78" t="s">
        <v>186</v>
      </c>
      <c r="GP47" s="78"/>
      <c r="GQ47" s="85" t="s">
        <v>186</v>
      </c>
      <c r="GR47" s="85" t="s">
        <v>186</v>
      </c>
      <c r="GS47" s="78" t="s">
        <v>318</v>
      </c>
      <c r="GT47" s="78" t="s">
        <v>186</v>
      </c>
      <c r="GU47" s="78" t="s">
        <v>318</v>
      </c>
      <c r="GV47" s="82" t="s">
        <v>531</v>
      </c>
      <c r="GW47" s="132">
        <v>20207100846801</v>
      </c>
      <c r="GX47" s="117">
        <v>44071</v>
      </c>
      <c r="GY47" s="117" t="s">
        <v>603</v>
      </c>
      <c r="GZ47" s="123" t="s">
        <v>859</v>
      </c>
      <c r="HA47" s="105" t="s">
        <v>990</v>
      </c>
      <c r="HB47" s="117">
        <v>44073</v>
      </c>
      <c r="HC47" s="94" t="s">
        <v>991</v>
      </c>
      <c r="HD47" s="117" t="s">
        <v>992</v>
      </c>
      <c r="HE47" s="94" t="s">
        <v>993</v>
      </c>
      <c r="HF47" s="77" t="s">
        <v>318</v>
      </c>
      <c r="HG47" s="78" t="s">
        <v>186</v>
      </c>
      <c r="HH47" s="78" t="s">
        <v>318</v>
      </c>
      <c r="HI47" s="78" t="s">
        <v>186</v>
      </c>
      <c r="HJ47" s="78" t="s">
        <v>318</v>
      </c>
      <c r="HK47" s="75" t="s">
        <v>533</v>
      </c>
      <c r="HL47" s="87" t="s">
        <v>318</v>
      </c>
      <c r="HM47" s="87" t="s">
        <v>186</v>
      </c>
      <c r="HN47" s="87" t="s">
        <v>186</v>
      </c>
      <c r="HO47" s="87" t="s">
        <v>186</v>
      </c>
      <c r="HP47" s="81" t="s">
        <v>318</v>
      </c>
      <c r="HQ47" s="87" t="s">
        <v>186</v>
      </c>
      <c r="HR47" s="82" t="s">
        <v>318</v>
      </c>
      <c r="HS47" s="82" t="s">
        <v>534</v>
      </c>
      <c r="HT47" s="82" t="s">
        <v>318</v>
      </c>
      <c r="HU47" s="87" t="s">
        <v>186</v>
      </c>
      <c r="HV47" s="87" t="s">
        <v>186</v>
      </c>
      <c r="HW47" s="88" t="s">
        <v>318</v>
      </c>
      <c r="HX47" s="87" t="s">
        <v>186</v>
      </c>
      <c r="HY47" s="87" t="s">
        <v>186</v>
      </c>
      <c r="HZ47" s="81" t="s">
        <v>318</v>
      </c>
      <c r="IA47" s="87" t="s">
        <v>186</v>
      </c>
      <c r="IB47" s="82" t="s">
        <v>318</v>
      </c>
      <c r="IC47" s="82" t="s">
        <v>318</v>
      </c>
      <c r="ID47" s="87" t="s">
        <v>186</v>
      </c>
      <c r="IE47" s="87" t="s">
        <v>186</v>
      </c>
      <c r="IF47" s="87" t="s">
        <v>186</v>
      </c>
      <c r="IG47" s="87" t="s">
        <v>186</v>
      </c>
      <c r="IH47" s="81" t="s">
        <v>318</v>
      </c>
      <c r="II47" s="87" t="s">
        <v>186</v>
      </c>
      <c r="IJ47" s="82" t="s">
        <v>318</v>
      </c>
      <c r="IK47" s="82" t="s">
        <v>535</v>
      </c>
      <c r="IL47" s="87" t="s">
        <v>318</v>
      </c>
      <c r="IM47" s="87" t="s">
        <v>186</v>
      </c>
      <c r="IN47" s="88" t="s">
        <v>318</v>
      </c>
      <c r="IO47" s="87" t="s">
        <v>186</v>
      </c>
      <c r="IP47" s="87" t="s">
        <v>186</v>
      </c>
      <c r="IQ47" s="81" t="s">
        <v>318</v>
      </c>
      <c r="IR47" s="87" t="s">
        <v>186</v>
      </c>
      <c r="IS47" s="82" t="s">
        <v>24</v>
      </c>
      <c r="IT47" s="86" t="s">
        <v>536</v>
      </c>
      <c r="IU47" s="87" t="s">
        <v>318</v>
      </c>
      <c r="IV47" s="87" t="s">
        <v>186</v>
      </c>
      <c r="IW47" s="88" t="s">
        <v>318</v>
      </c>
      <c r="IX47" s="87" t="s">
        <v>186</v>
      </c>
      <c r="IY47" s="87" t="s">
        <v>186</v>
      </c>
      <c r="IZ47" s="81" t="s">
        <v>318</v>
      </c>
      <c r="JA47" s="87" t="s">
        <v>186</v>
      </c>
      <c r="JB47" s="82" t="s">
        <v>24</v>
      </c>
      <c r="JC47" s="86" t="s">
        <v>537</v>
      </c>
      <c r="JD47" s="81" t="s">
        <v>318</v>
      </c>
      <c r="JE47" s="87" t="s">
        <v>186</v>
      </c>
      <c r="JF47" s="87" t="s">
        <v>538</v>
      </c>
      <c r="JG47" s="201" t="s">
        <v>318</v>
      </c>
      <c r="JH47" s="201" t="s">
        <v>186</v>
      </c>
      <c r="JI47" s="84" t="s">
        <v>318</v>
      </c>
      <c r="JJ47" s="201" t="s">
        <v>186</v>
      </c>
      <c r="JK47" s="84" t="s">
        <v>318</v>
      </c>
      <c r="JL47" s="86" t="s">
        <v>186</v>
      </c>
      <c r="JM47" s="86" t="s">
        <v>186</v>
      </c>
      <c r="JN47" s="84" t="s">
        <v>318</v>
      </c>
      <c r="JO47" s="86" t="s">
        <v>186</v>
      </c>
      <c r="JP47" s="86" t="s">
        <v>318</v>
      </c>
      <c r="JQ47" s="86" t="s">
        <v>539</v>
      </c>
      <c r="JR47" s="97" t="s">
        <v>27</v>
      </c>
      <c r="JS47" s="94" t="s">
        <v>540</v>
      </c>
      <c r="JT47" s="94" t="s">
        <v>27</v>
      </c>
      <c r="JU47" s="94" t="s">
        <v>958</v>
      </c>
      <c r="JV47" s="94" t="s">
        <v>25</v>
      </c>
      <c r="JW47" s="94" t="s">
        <v>959</v>
      </c>
      <c r="JX47" s="94" t="s">
        <v>25</v>
      </c>
      <c r="JY47" s="94" t="s">
        <v>960</v>
      </c>
      <c r="JZ47" s="94" t="s">
        <v>27</v>
      </c>
      <c r="KA47" s="94" t="s">
        <v>994</v>
      </c>
      <c r="KB47" s="94" t="s">
        <v>25</v>
      </c>
      <c r="KC47" s="94" t="s">
        <v>975</v>
      </c>
      <c r="KD47" s="94" t="s">
        <v>281</v>
      </c>
    </row>
    <row r="48" spans="1:290" s="178" customFormat="1" ht="15" hidden="1" customHeight="1" x14ac:dyDescent="0.2">
      <c r="A48" s="92">
        <v>46</v>
      </c>
      <c r="B48" s="115">
        <v>46009</v>
      </c>
      <c r="C48" s="94" t="s">
        <v>264</v>
      </c>
      <c r="D48" s="94" t="s">
        <v>126</v>
      </c>
      <c r="E48" s="94" t="s">
        <v>549</v>
      </c>
      <c r="F48" s="96" t="s">
        <v>282</v>
      </c>
      <c r="G48" s="94" t="s">
        <v>500</v>
      </c>
      <c r="H48" s="95" t="s">
        <v>995</v>
      </c>
      <c r="I48" s="96" t="s">
        <v>996</v>
      </c>
      <c r="J48" s="100" t="s">
        <v>159</v>
      </c>
      <c r="K48" s="97" t="s">
        <v>135</v>
      </c>
      <c r="L48" s="146" t="s">
        <v>283</v>
      </c>
      <c r="M48" s="146">
        <v>1369</v>
      </c>
      <c r="N48" s="115">
        <v>40704</v>
      </c>
      <c r="O48" s="99">
        <v>40848</v>
      </c>
      <c r="P48" s="147" t="s">
        <v>503</v>
      </c>
      <c r="Q48" s="130" t="s">
        <v>504</v>
      </c>
      <c r="R48" s="137" t="s">
        <v>505</v>
      </c>
      <c r="S48" s="254">
        <f>DATE(YEAR(N48)+12,MONTH(N48),DAY(N48))</f>
        <v>45087</v>
      </c>
      <c r="T48" s="119">
        <f t="shared" si="0"/>
        <v>44162</v>
      </c>
      <c r="U48" s="161" t="s">
        <v>24</v>
      </c>
      <c r="V48" s="103" t="s">
        <v>25</v>
      </c>
      <c r="W48" s="107">
        <v>20184300023183</v>
      </c>
      <c r="X48" s="102">
        <v>43138</v>
      </c>
      <c r="Y48" s="211">
        <v>20237100217133</v>
      </c>
      <c r="Z48" s="252">
        <v>45113</v>
      </c>
      <c r="AA48" s="238" t="s">
        <v>26</v>
      </c>
      <c r="AB48" s="239">
        <v>45329</v>
      </c>
      <c r="AC48" s="263" t="s">
        <v>27</v>
      </c>
      <c r="AD48" s="167">
        <f t="shared" si="3"/>
        <v>96.723287671232882</v>
      </c>
      <c r="AE48" s="240" t="s">
        <v>507</v>
      </c>
      <c r="AF48" s="237">
        <v>20176200959732</v>
      </c>
      <c r="AG48" s="235">
        <v>43067</v>
      </c>
      <c r="AH48" s="94" t="s">
        <v>508</v>
      </c>
      <c r="AI48" s="94" t="s">
        <v>997</v>
      </c>
      <c r="AJ48" s="94" t="s">
        <v>508</v>
      </c>
      <c r="AK48" s="94" t="s">
        <v>998</v>
      </c>
      <c r="AL48" s="94" t="s">
        <v>557</v>
      </c>
      <c r="AM48" s="110">
        <v>43209</v>
      </c>
      <c r="AN48" s="94" t="s">
        <v>508</v>
      </c>
      <c r="AO48" s="94" t="s">
        <v>575</v>
      </c>
      <c r="AP48" s="94" t="s">
        <v>508</v>
      </c>
      <c r="AQ48" s="94" t="s">
        <v>999</v>
      </c>
      <c r="AR48" s="93" t="s">
        <v>508</v>
      </c>
      <c r="AS48" s="117">
        <v>43263</v>
      </c>
      <c r="AT48" s="117" t="s">
        <v>747</v>
      </c>
      <c r="AU48" s="131" t="s">
        <v>24</v>
      </c>
      <c r="AV48" s="131" t="s">
        <v>950</v>
      </c>
      <c r="AW48" s="131" t="s">
        <v>508</v>
      </c>
      <c r="AX48" s="131" t="s">
        <v>1000</v>
      </c>
      <c r="AY48" s="94">
        <v>3</v>
      </c>
      <c r="AZ48" s="110">
        <v>43299</v>
      </c>
      <c r="BA48" s="94" t="s">
        <v>512</v>
      </c>
      <c r="BB48" s="117" t="s">
        <v>508</v>
      </c>
      <c r="BC48" s="117" t="s">
        <v>656</v>
      </c>
      <c r="BD48" s="131" t="s">
        <v>508</v>
      </c>
      <c r="BE48" s="131" t="s">
        <v>968</v>
      </c>
      <c r="BF48" s="85" t="s">
        <v>318</v>
      </c>
      <c r="BG48" s="77" t="s">
        <v>186</v>
      </c>
      <c r="BH48" s="77" t="s">
        <v>186</v>
      </c>
      <c r="BI48" s="77" t="s">
        <v>318</v>
      </c>
      <c r="BJ48" s="77" t="s">
        <v>186</v>
      </c>
      <c r="BK48" s="77" t="s">
        <v>186</v>
      </c>
      <c r="BL48" s="85" t="s">
        <v>318</v>
      </c>
      <c r="BM48" s="77" t="s">
        <v>186</v>
      </c>
      <c r="BN48" s="77" t="s">
        <v>186</v>
      </c>
      <c r="BO48" s="77" t="s">
        <v>186</v>
      </c>
      <c r="BP48" s="77" t="s">
        <v>186</v>
      </c>
      <c r="BQ48" s="77" t="s">
        <v>186</v>
      </c>
      <c r="BR48" s="77" t="s">
        <v>186</v>
      </c>
      <c r="BS48" s="79" t="s">
        <v>186</v>
      </c>
      <c r="BT48" s="77" t="s">
        <v>186</v>
      </c>
      <c r="BU48" s="77" t="s">
        <v>186</v>
      </c>
      <c r="BV48" s="77" t="s">
        <v>186</v>
      </c>
      <c r="BW48" s="77" t="s">
        <v>186</v>
      </c>
      <c r="BX48" s="77" t="s">
        <v>186</v>
      </c>
      <c r="BY48" s="77" t="s">
        <v>579</v>
      </c>
      <c r="BZ48" s="77" t="s">
        <v>318</v>
      </c>
      <c r="CA48" s="77" t="s">
        <v>318</v>
      </c>
      <c r="CB48" s="77" t="s">
        <v>186</v>
      </c>
      <c r="CC48" s="77" t="s">
        <v>186</v>
      </c>
      <c r="CD48" s="77" t="s">
        <v>186</v>
      </c>
      <c r="CE48" s="77" t="s">
        <v>517</v>
      </c>
      <c r="CF48" s="109">
        <v>20207100434491</v>
      </c>
      <c r="CG48" s="110">
        <v>43966</v>
      </c>
      <c r="CH48" s="123" t="s">
        <v>859</v>
      </c>
      <c r="CI48" s="108" t="s">
        <v>1001</v>
      </c>
      <c r="CJ48" s="93">
        <v>43969</v>
      </c>
      <c r="CK48" s="93" t="s">
        <v>508</v>
      </c>
      <c r="CL48" s="108" t="s">
        <v>663</v>
      </c>
      <c r="CM48" s="94" t="s">
        <v>24</v>
      </c>
      <c r="CN48" s="94" t="s">
        <v>970</v>
      </c>
      <c r="CO48" s="117" t="s">
        <v>557</v>
      </c>
      <c r="CP48" s="110">
        <v>43815</v>
      </c>
      <c r="CQ48" s="93" t="s">
        <v>25</v>
      </c>
      <c r="CR48" s="94" t="s">
        <v>508</v>
      </c>
      <c r="CS48" s="93" t="s">
        <v>1002</v>
      </c>
      <c r="CT48" s="94" t="s">
        <v>508</v>
      </c>
      <c r="CU48" s="94" t="s">
        <v>1003</v>
      </c>
      <c r="CV48" s="109">
        <v>202471000005699</v>
      </c>
      <c r="CW48" s="110">
        <v>45329</v>
      </c>
      <c r="CX48" s="97" t="s">
        <v>521</v>
      </c>
      <c r="CY48" s="93" t="s">
        <v>508</v>
      </c>
      <c r="CZ48" s="94" t="s">
        <v>971</v>
      </c>
      <c r="DA48" s="94" t="s">
        <v>24</v>
      </c>
      <c r="DB48" s="94" t="s">
        <v>955</v>
      </c>
      <c r="DC48" s="109">
        <v>202571000140637</v>
      </c>
      <c r="DD48" s="185">
        <v>45800</v>
      </c>
      <c r="DE48" s="94" t="s">
        <v>522</v>
      </c>
      <c r="DF48" s="106" t="s">
        <v>24</v>
      </c>
      <c r="DG48" s="94" t="s">
        <v>24</v>
      </c>
      <c r="DH48" s="94" t="s">
        <v>24</v>
      </c>
      <c r="DI48" s="94" t="s">
        <v>318</v>
      </c>
      <c r="DJ48" s="131" t="s">
        <v>186</v>
      </c>
      <c r="DK48" s="131" t="s">
        <v>318</v>
      </c>
      <c r="DL48" s="131" t="s">
        <v>186</v>
      </c>
      <c r="DM48" s="131" t="s">
        <v>318</v>
      </c>
      <c r="DN48" s="94" t="s">
        <v>24</v>
      </c>
      <c r="DO48" s="94" t="s">
        <v>24</v>
      </c>
      <c r="DP48" s="94" t="s">
        <v>24</v>
      </c>
      <c r="DQ48" s="106" t="s">
        <v>24</v>
      </c>
      <c r="DR48" s="94" t="s">
        <v>24</v>
      </c>
      <c r="DS48" s="94" t="s">
        <v>24</v>
      </c>
      <c r="DT48" s="94" t="s">
        <v>24</v>
      </c>
      <c r="DU48" s="94" t="s">
        <v>24</v>
      </c>
      <c r="DV48" s="94" t="s">
        <v>24</v>
      </c>
      <c r="DW48" s="94" t="s">
        <v>24</v>
      </c>
      <c r="DX48" s="94" t="s">
        <v>24</v>
      </c>
      <c r="DY48" s="94" t="s">
        <v>1004</v>
      </c>
      <c r="DZ48" s="77" t="s">
        <v>318</v>
      </c>
      <c r="EA48" s="77" t="s">
        <v>186</v>
      </c>
      <c r="EB48" s="77" t="s">
        <v>186</v>
      </c>
      <c r="EC48" s="77" t="s">
        <v>186</v>
      </c>
      <c r="ED48" s="77" t="s">
        <v>186</v>
      </c>
      <c r="EE48" s="77" t="s">
        <v>186</v>
      </c>
      <c r="EF48" s="77" t="s">
        <v>527</v>
      </c>
      <c r="EG48" s="108">
        <v>5264</v>
      </c>
      <c r="EH48" s="110">
        <v>43818</v>
      </c>
      <c r="EI48" s="94" t="s">
        <v>985</v>
      </c>
      <c r="EJ48" s="93" t="s">
        <v>508</v>
      </c>
      <c r="EK48" s="93" t="s">
        <v>656</v>
      </c>
      <c r="EL48" s="94" t="s">
        <v>508</v>
      </c>
      <c r="EM48" s="94" t="s">
        <v>1005</v>
      </c>
      <c r="EN48" s="77" t="s">
        <v>318</v>
      </c>
      <c r="EO48" s="77" t="s">
        <v>186</v>
      </c>
      <c r="EP48" s="77" t="s">
        <v>186</v>
      </c>
      <c r="EQ48" s="79" t="s">
        <v>318</v>
      </c>
      <c r="ER48" s="77" t="s">
        <v>186</v>
      </c>
      <c r="ES48" s="77" t="s">
        <v>186</v>
      </c>
      <c r="ET48" s="77" t="s">
        <v>318</v>
      </c>
      <c r="EU48" s="77" t="s">
        <v>186</v>
      </c>
      <c r="EV48" s="77" t="s">
        <v>318</v>
      </c>
      <c r="EW48" s="77" t="s">
        <v>186</v>
      </c>
      <c r="EX48" s="77" t="s">
        <v>318</v>
      </c>
      <c r="EY48" s="84" t="s">
        <v>186</v>
      </c>
      <c r="EZ48" s="84" t="s">
        <v>186</v>
      </c>
      <c r="FA48" s="84" t="s">
        <v>186</v>
      </c>
      <c r="FB48" s="79" t="s">
        <v>186</v>
      </c>
      <c r="FC48" s="84" t="s">
        <v>186</v>
      </c>
      <c r="FD48" s="84" t="s">
        <v>186</v>
      </c>
      <c r="FE48" s="84" t="s">
        <v>186</v>
      </c>
      <c r="FF48" s="86" t="s">
        <v>186</v>
      </c>
      <c r="FG48" s="86" t="s">
        <v>186</v>
      </c>
      <c r="FH48" s="86" t="s">
        <v>610</v>
      </c>
      <c r="FI48" s="77" t="s">
        <v>318</v>
      </c>
      <c r="FJ48" s="83" t="s">
        <v>186</v>
      </c>
      <c r="FK48" s="83" t="s">
        <v>186</v>
      </c>
      <c r="FL48" s="83" t="s">
        <v>186</v>
      </c>
      <c r="FM48" s="85" t="s">
        <v>318</v>
      </c>
      <c r="FN48" s="86" t="s">
        <v>186</v>
      </c>
      <c r="FO48" s="77" t="s">
        <v>527</v>
      </c>
      <c r="FP48" s="86" t="s">
        <v>318</v>
      </c>
      <c r="FQ48" s="85" t="s">
        <v>186</v>
      </c>
      <c r="FR48" s="85" t="s">
        <v>186</v>
      </c>
      <c r="FS48" s="80" t="s">
        <v>186</v>
      </c>
      <c r="FT48" s="85" t="s">
        <v>186</v>
      </c>
      <c r="FU48" s="85" t="s">
        <v>186</v>
      </c>
      <c r="FV48" s="187" t="s">
        <v>528</v>
      </c>
      <c r="FW48" s="75" t="s">
        <v>318</v>
      </c>
      <c r="FX48" s="78" t="s">
        <v>186</v>
      </c>
      <c r="FY48" s="78" t="s">
        <v>186</v>
      </c>
      <c r="FZ48" s="78"/>
      <c r="GA48" s="78" t="s">
        <v>318</v>
      </c>
      <c r="GB48" s="78" t="s">
        <v>186</v>
      </c>
      <c r="GC48" s="78" t="s">
        <v>318</v>
      </c>
      <c r="GD48" s="84" t="s">
        <v>529</v>
      </c>
      <c r="GE48" s="192" t="s">
        <v>318</v>
      </c>
      <c r="GF48" s="78" t="s">
        <v>186</v>
      </c>
      <c r="GG48" s="78" t="s">
        <v>186</v>
      </c>
      <c r="GH48" s="78" t="s">
        <v>186</v>
      </c>
      <c r="GI48" s="78" t="s">
        <v>318</v>
      </c>
      <c r="GJ48" s="78" t="s">
        <v>186</v>
      </c>
      <c r="GK48" s="78" t="s">
        <v>318</v>
      </c>
      <c r="GL48" s="82" t="s">
        <v>530</v>
      </c>
      <c r="GM48" s="85" t="s">
        <v>318</v>
      </c>
      <c r="GN48" s="85" t="s">
        <v>186</v>
      </c>
      <c r="GO48" s="78" t="s">
        <v>186</v>
      </c>
      <c r="GP48" s="78"/>
      <c r="GQ48" s="85" t="s">
        <v>186</v>
      </c>
      <c r="GR48" s="85" t="s">
        <v>186</v>
      </c>
      <c r="GS48" s="78" t="s">
        <v>318</v>
      </c>
      <c r="GT48" s="78" t="s">
        <v>186</v>
      </c>
      <c r="GU48" s="78" t="s">
        <v>318</v>
      </c>
      <c r="GV48" s="82" t="s">
        <v>531</v>
      </c>
      <c r="GW48" s="76" t="s">
        <v>318</v>
      </c>
      <c r="GX48" s="78" t="s">
        <v>186</v>
      </c>
      <c r="GY48" s="78" t="s">
        <v>186</v>
      </c>
      <c r="GZ48" s="80" t="s">
        <v>318</v>
      </c>
      <c r="HA48" s="78" t="s">
        <v>186</v>
      </c>
      <c r="HB48" s="78" t="s">
        <v>186</v>
      </c>
      <c r="HC48" s="86" t="s">
        <v>186</v>
      </c>
      <c r="HD48" s="86" t="s">
        <v>186</v>
      </c>
      <c r="HE48" s="82" t="s">
        <v>807</v>
      </c>
      <c r="HF48" s="77" t="s">
        <v>318</v>
      </c>
      <c r="HG48" s="78" t="s">
        <v>186</v>
      </c>
      <c r="HH48" s="78" t="s">
        <v>318</v>
      </c>
      <c r="HI48" s="78" t="s">
        <v>186</v>
      </c>
      <c r="HJ48" s="78" t="s">
        <v>318</v>
      </c>
      <c r="HK48" s="75" t="s">
        <v>533</v>
      </c>
      <c r="HL48" s="87" t="s">
        <v>318</v>
      </c>
      <c r="HM48" s="87" t="s">
        <v>186</v>
      </c>
      <c r="HN48" s="87" t="s">
        <v>186</v>
      </c>
      <c r="HO48" s="87" t="s">
        <v>186</v>
      </c>
      <c r="HP48" s="81" t="s">
        <v>318</v>
      </c>
      <c r="HQ48" s="87" t="s">
        <v>186</v>
      </c>
      <c r="HR48" s="82" t="s">
        <v>318</v>
      </c>
      <c r="HS48" s="82" t="s">
        <v>534</v>
      </c>
      <c r="HT48" s="82" t="s">
        <v>318</v>
      </c>
      <c r="HU48" s="87" t="s">
        <v>186</v>
      </c>
      <c r="HV48" s="87" t="s">
        <v>186</v>
      </c>
      <c r="HW48" s="88" t="s">
        <v>318</v>
      </c>
      <c r="HX48" s="87" t="s">
        <v>186</v>
      </c>
      <c r="HY48" s="87" t="s">
        <v>186</v>
      </c>
      <c r="HZ48" s="81" t="s">
        <v>318</v>
      </c>
      <c r="IA48" s="87" t="s">
        <v>186</v>
      </c>
      <c r="IB48" s="82" t="s">
        <v>318</v>
      </c>
      <c r="IC48" s="82" t="s">
        <v>318</v>
      </c>
      <c r="ID48" s="87" t="s">
        <v>186</v>
      </c>
      <c r="IE48" s="87" t="s">
        <v>186</v>
      </c>
      <c r="IF48" s="87" t="s">
        <v>186</v>
      </c>
      <c r="IG48" s="87" t="s">
        <v>186</v>
      </c>
      <c r="IH48" s="81" t="s">
        <v>318</v>
      </c>
      <c r="II48" s="87" t="s">
        <v>186</v>
      </c>
      <c r="IJ48" s="82" t="s">
        <v>318</v>
      </c>
      <c r="IK48" s="82" t="s">
        <v>535</v>
      </c>
      <c r="IL48" s="87" t="s">
        <v>318</v>
      </c>
      <c r="IM48" s="87" t="s">
        <v>186</v>
      </c>
      <c r="IN48" s="88" t="s">
        <v>318</v>
      </c>
      <c r="IO48" s="87" t="s">
        <v>186</v>
      </c>
      <c r="IP48" s="87" t="s">
        <v>186</v>
      </c>
      <c r="IQ48" s="81" t="s">
        <v>318</v>
      </c>
      <c r="IR48" s="87" t="s">
        <v>186</v>
      </c>
      <c r="IS48" s="82" t="s">
        <v>24</v>
      </c>
      <c r="IT48" s="86" t="s">
        <v>536</v>
      </c>
      <c r="IU48" s="87" t="s">
        <v>318</v>
      </c>
      <c r="IV48" s="87" t="s">
        <v>186</v>
      </c>
      <c r="IW48" s="88" t="s">
        <v>318</v>
      </c>
      <c r="IX48" s="87" t="s">
        <v>186</v>
      </c>
      <c r="IY48" s="87" t="s">
        <v>186</v>
      </c>
      <c r="IZ48" s="81" t="s">
        <v>318</v>
      </c>
      <c r="JA48" s="87" t="s">
        <v>186</v>
      </c>
      <c r="JB48" s="82" t="s">
        <v>24</v>
      </c>
      <c r="JC48" s="86" t="s">
        <v>537</v>
      </c>
      <c r="JD48" s="81" t="s">
        <v>318</v>
      </c>
      <c r="JE48" s="87" t="s">
        <v>186</v>
      </c>
      <c r="JF48" s="87" t="s">
        <v>538</v>
      </c>
      <c r="JG48" s="201" t="s">
        <v>318</v>
      </c>
      <c r="JH48" s="201" t="s">
        <v>186</v>
      </c>
      <c r="JI48" s="84" t="s">
        <v>318</v>
      </c>
      <c r="JJ48" s="201" t="s">
        <v>186</v>
      </c>
      <c r="JK48" s="84" t="s">
        <v>318</v>
      </c>
      <c r="JL48" s="86" t="s">
        <v>186</v>
      </c>
      <c r="JM48" s="86" t="s">
        <v>186</v>
      </c>
      <c r="JN48" s="84" t="s">
        <v>318</v>
      </c>
      <c r="JO48" s="86" t="s">
        <v>186</v>
      </c>
      <c r="JP48" s="86" t="s">
        <v>318</v>
      </c>
      <c r="JQ48" s="86" t="s">
        <v>539</v>
      </c>
      <c r="JR48" s="97" t="s">
        <v>27</v>
      </c>
      <c r="JS48" s="94" t="s">
        <v>540</v>
      </c>
      <c r="JT48" s="94" t="s">
        <v>27</v>
      </c>
      <c r="JU48" s="94" t="s">
        <v>958</v>
      </c>
      <c r="JV48" s="94" t="s">
        <v>25</v>
      </c>
      <c r="JW48" s="94" t="s">
        <v>959</v>
      </c>
      <c r="JX48" s="94" t="s">
        <v>25</v>
      </c>
      <c r="JY48" s="94" t="s">
        <v>960</v>
      </c>
      <c r="JZ48" s="94" t="s">
        <v>27</v>
      </c>
      <c r="KA48" s="94" t="s">
        <v>994</v>
      </c>
      <c r="KB48" s="94" t="s">
        <v>25</v>
      </c>
      <c r="KC48" s="94" t="s">
        <v>975</v>
      </c>
      <c r="KD48" s="94" t="s">
        <v>285</v>
      </c>
    </row>
    <row r="49" spans="1:290" s="178" customFormat="1" ht="15" hidden="1" customHeight="1" x14ac:dyDescent="0.2">
      <c r="A49" s="158">
        <v>47</v>
      </c>
      <c r="B49" s="115">
        <v>46009</v>
      </c>
      <c r="C49" s="94" t="s">
        <v>264</v>
      </c>
      <c r="D49" s="94" t="s">
        <v>126</v>
      </c>
      <c r="E49" s="94" t="s">
        <v>549</v>
      </c>
      <c r="F49" s="96" t="s">
        <v>286</v>
      </c>
      <c r="G49" s="94" t="s">
        <v>500</v>
      </c>
      <c r="H49" s="94" t="s">
        <v>186</v>
      </c>
      <c r="I49" s="86" t="s">
        <v>186</v>
      </c>
      <c r="J49" s="127" t="s">
        <v>287</v>
      </c>
      <c r="K49" s="127" t="s">
        <v>288</v>
      </c>
      <c r="L49" s="224" t="s">
        <v>289</v>
      </c>
      <c r="M49" s="86" t="s">
        <v>318</v>
      </c>
      <c r="N49" s="86" t="s">
        <v>186</v>
      </c>
      <c r="O49" s="148" t="s">
        <v>1006</v>
      </c>
      <c r="P49" s="150" t="s">
        <v>186</v>
      </c>
      <c r="Q49" s="150" t="s">
        <v>186</v>
      </c>
      <c r="R49" s="148" t="s">
        <v>186</v>
      </c>
      <c r="S49" s="145" t="s">
        <v>186</v>
      </c>
      <c r="T49" s="145" t="s">
        <v>186</v>
      </c>
      <c r="U49" s="145" t="s">
        <v>186</v>
      </c>
      <c r="V49" s="145" t="s">
        <v>186</v>
      </c>
      <c r="W49" s="109">
        <v>20194300129583</v>
      </c>
      <c r="X49" s="231">
        <v>43685</v>
      </c>
      <c r="Y49" s="211">
        <v>20237100217133</v>
      </c>
      <c r="Z49" s="252">
        <v>45113</v>
      </c>
      <c r="AA49" s="77" t="s">
        <v>186</v>
      </c>
      <c r="AB49" s="75" t="s">
        <v>186</v>
      </c>
      <c r="AC49" s="77" t="s">
        <v>186</v>
      </c>
      <c r="AD49" s="257" t="s">
        <v>186</v>
      </c>
      <c r="AE49" s="76" t="s">
        <v>318</v>
      </c>
      <c r="AF49" s="83" t="s">
        <v>186</v>
      </c>
      <c r="AG49" s="83" t="s">
        <v>186</v>
      </c>
      <c r="AH49" s="233" t="s">
        <v>318</v>
      </c>
      <c r="AI49" s="83" t="s">
        <v>186</v>
      </c>
      <c r="AJ49" s="77" t="s">
        <v>318</v>
      </c>
      <c r="AK49" s="77" t="s">
        <v>1007</v>
      </c>
      <c r="AL49" s="77" t="s">
        <v>318</v>
      </c>
      <c r="AM49" s="77" t="s">
        <v>186</v>
      </c>
      <c r="AN49" s="77" t="s">
        <v>318</v>
      </c>
      <c r="AO49" s="77" t="s">
        <v>186</v>
      </c>
      <c r="AP49" s="77" t="s">
        <v>318</v>
      </c>
      <c r="AQ49" s="77" t="s">
        <v>600</v>
      </c>
      <c r="AR49" s="77" t="s">
        <v>318</v>
      </c>
      <c r="AS49" s="75" t="s">
        <v>186</v>
      </c>
      <c r="AT49" s="75" t="s">
        <v>186</v>
      </c>
      <c r="AU49" s="75" t="s">
        <v>318</v>
      </c>
      <c r="AV49" s="75" t="s">
        <v>186</v>
      </c>
      <c r="AW49" s="75" t="s">
        <v>318</v>
      </c>
      <c r="AX49" s="75" t="s">
        <v>601</v>
      </c>
      <c r="AY49" s="77" t="s">
        <v>318</v>
      </c>
      <c r="AZ49" s="77" t="s">
        <v>186</v>
      </c>
      <c r="BA49" s="77" t="s">
        <v>186</v>
      </c>
      <c r="BB49" s="78" t="s">
        <v>318</v>
      </c>
      <c r="BC49" s="75" t="s">
        <v>186</v>
      </c>
      <c r="BD49" s="75" t="s">
        <v>318</v>
      </c>
      <c r="BE49" s="75" t="s">
        <v>602</v>
      </c>
      <c r="BF49" s="85" t="s">
        <v>318</v>
      </c>
      <c r="BG49" s="77" t="s">
        <v>186</v>
      </c>
      <c r="BH49" s="77" t="s">
        <v>186</v>
      </c>
      <c r="BI49" s="77" t="s">
        <v>318</v>
      </c>
      <c r="BJ49" s="77" t="s">
        <v>186</v>
      </c>
      <c r="BK49" s="77" t="s">
        <v>186</v>
      </c>
      <c r="BL49" s="85" t="s">
        <v>318</v>
      </c>
      <c r="BM49" s="77" t="s">
        <v>186</v>
      </c>
      <c r="BN49" s="77" t="s">
        <v>186</v>
      </c>
      <c r="BO49" s="77" t="s">
        <v>186</v>
      </c>
      <c r="BP49" s="77" t="s">
        <v>186</v>
      </c>
      <c r="BQ49" s="77" t="s">
        <v>186</v>
      </c>
      <c r="BR49" s="77" t="s">
        <v>186</v>
      </c>
      <c r="BS49" s="79" t="s">
        <v>186</v>
      </c>
      <c r="BT49" s="77" t="s">
        <v>186</v>
      </c>
      <c r="BU49" s="77" t="s">
        <v>186</v>
      </c>
      <c r="BV49" s="77" t="s">
        <v>186</v>
      </c>
      <c r="BW49" s="77" t="s">
        <v>186</v>
      </c>
      <c r="BX49" s="77" t="s">
        <v>186</v>
      </c>
      <c r="BY49" s="77" t="s">
        <v>579</v>
      </c>
      <c r="BZ49" s="77" t="s">
        <v>318</v>
      </c>
      <c r="CA49" s="77" t="s">
        <v>318</v>
      </c>
      <c r="CB49" s="77" t="s">
        <v>186</v>
      </c>
      <c r="CC49" s="77" t="s">
        <v>186</v>
      </c>
      <c r="CD49" s="77" t="s">
        <v>186</v>
      </c>
      <c r="CE49" s="77" t="s">
        <v>517</v>
      </c>
      <c r="CF49" s="83" t="s">
        <v>318</v>
      </c>
      <c r="CG49" s="75" t="s">
        <v>186</v>
      </c>
      <c r="CH49" s="80" t="s">
        <v>318</v>
      </c>
      <c r="CI49" s="77" t="s">
        <v>186</v>
      </c>
      <c r="CJ49" s="77" t="s">
        <v>186</v>
      </c>
      <c r="CK49" s="85" t="s">
        <v>508</v>
      </c>
      <c r="CL49" s="77" t="s">
        <v>603</v>
      </c>
      <c r="CM49" s="77" t="s">
        <v>24</v>
      </c>
      <c r="CN49" s="77" t="s">
        <v>604</v>
      </c>
      <c r="CO49" s="78" t="s">
        <v>318</v>
      </c>
      <c r="CP49" s="85" t="s">
        <v>186</v>
      </c>
      <c r="CQ49" s="85" t="s">
        <v>186</v>
      </c>
      <c r="CR49" s="77" t="s">
        <v>318</v>
      </c>
      <c r="CS49" s="85" t="s">
        <v>186</v>
      </c>
      <c r="CT49" s="77" t="s">
        <v>318</v>
      </c>
      <c r="CU49" s="77" t="s">
        <v>605</v>
      </c>
      <c r="CV49" s="85" t="s">
        <v>318</v>
      </c>
      <c r="CW49" s="77" t="s">
        <v>186</v>
      </c>
      <c r="CX49" s="77" t="s">
        <v>186</v>
      </c>
      <c r="CY49" s="85" t="s">
        <v>318</v>
      </c>
      <c r="CZ49" s="77" t="s">
        <v>186</v>
      </c>
      <c r="DA49" s="85" t="s">
        <v>318</v>
      </c>
      <c r="DB49" s="77" t="s">
        <v>606</v>
      </c>
      <c r="DC49" s="77" t="s">
        <v>318</v>
      </c>
      <c r="DD49" s="77" t="s">
        <v>186</v>
      </c>
      <c r="DE49" s="77" t="s">
        <v>186</v>
      </c>
      <c r="DF49" s="79" t="s">
        <v>318</v>
      </c>
      <c r="DG49" s="77" t="s">
        <v>186</v>
      </c>
      <c r="DH49" s="77" t="s">
        <v>186</v>
      </c>
      <c r="DI49" s="77" t="s">
        <v>318</v>
      </c>
      <c r="DJ49" s="75" t="s">
        <v>186</v>
      </c>
      <c r="DK49" s="75" t="s">
        <v>318</v>
      </c>
      <c r="DL49" s="75" t="s">
        <v>186</v>
      </c>
      <c r="DM49" s="75" t="s">
        <v>318</v>
      </c>
      <c r="DN49" s="77" t="s">
        <v>318</v>
      </c>
      <c r="DO49" s="77" t="s">
        <v>186</v>
      </c>
      <c r="DP49" s="77" t="s">
        <v>186</v>
      </c>
      <c r="DQ49" s="79" t="s">
        <v>318</v>
      </c>
      <c r="DR49" s="77" t="s">
        <v>186</v>
      </c>
      <c r="DS49" s="77" t="s">
        <v>186</v>
      </c>
      <c r="DT49" s="77" t="s">
        <v>318</v>
      </c>
      <c r="DU49" s="77" t="s">
        <v>186</v>
      </c>
      <c r="DV49" s="77" t="s">
        <v>186</v>
      </c>
      <c r="DW49" s="77" t="s">
        <v>186</v>
      </c>
      <c r="DX49" s="77" t="s">
        <v>318</v>
      </c>
      <c r="DY49" s="77" t="s">
        <v>607</v>
      </c>
      <c r="DZ49" s="77" t="s">
        <v>318</v>
      </c>
      <c r="EA49" s="77" t="s">
        <v>186</v>
      </c>
      <c r="EB49" s="77" t="s">
        <v>186</v>
      </c>
      <c r="EC49" s="77" t="s">
        <v>186</v>
      </c>
      <c r="ED49" s="77" t="s">
        <v>186</v>
      </c>
      <c r="EE49" s="77" t="s">
        <v>186</v>
      </c>
      <c r="EF49" s="77" t="s">
        <v>527</v>
      </c>
      <c r="EG49" s="77" t="s">
        <v>318</v>
      </c>
      <c r="EH49" s="77" t="s">
        <v>186</v>
      </c>
      <c r="EI49" s="77" t="s">
        <v>186</v>
      </c>
      <c r="EJ49" s="85" t="s">
        <v>318</v>
      </c>
      <c r="EK49" s="77" t="s">
        <v>186</v>
      </c>
      <c r="EL49" s="77" t="s">
        <v>318</v>
      </c>
      <c r="EM49" s="77" t="s">
        <v>609</v>
      </c>
      <c r="EN49" s="77" t="s">
        <v>318</v>
      </c>
      <c r="EO49" s="77" t="s">
        <v>186</v>
      </c>
      <c r="EP49" s="77" t="s">
        <v>186</v>
      </c>
      <c r="EQ49" s="79" t="s">
        <v>318</v>
      </c>
      <c r="ER49" s="77" t="s">
        <v>186</v>
      </c>
      <c r="ES49" s="77" t="s">
        <v>186</v>
      </c>
      <c r="ET49" s="77" t="s">
        <v>318</v>
      </c>
      <c r="EU49" s="77" t="s">
        <v>186</v>
      </c>
      <c r="EV49" s="77" t="s">
        <v>318</v>
      </c>
      <c r="EW49" s="77" t="s">
        <v>186</v>
      </c>
      <c r="EX49" s="77" t="s">
        <v>318</v>
      </c>
      <c r="EY49" s="84" t="s">
        <v>186</v>
      </c>
      <c r="EZ49" s="84" t="s">
        <v>186</v>
      </c>
      <c r="FA49" s="84" t="s">
        <v>186</v>
      </c>
      <c r="FB49" s="79" t="s">
        <v>186</v>
      </c>
      <c r="FC49" s="84" t="s">
        <v>186</v>
      </c>
      <c r="FD49" s="84" t="s">
        <v>186</v>
      </c>
      <c r="FE49" s="84" t="s">
        <v>186</v>
      </c>
      <c r="FF49" s="86" t="s">
        <v>186</v>
      </c>
      <c r="FG49" s="86" t="s">
        <v>186</v>
      </c>
      <c r="FH49" s="86" t="s">
        <v>610</v>
      </c>
      <c r="FI49" s="77" t="s">
        <v>318</v>
      </c>
      <c r="FJ49" s="83" t="s">
        <v>186</v>
      </c>
      <c r="FK49" s="83" t="s">
        <v>186</v>
      </c>
      <c r="FL49" s="83" t="s">
        <v>186</v>
      </c>
      <c r="FM49" s="85" t="s">
        <v>318</v>
      </c>
      <c r="FN49" s="86" t="s">
        <v>186</v>
      </c>
      <c r="FO49" s="77" t="s">
        <v>527</v>
      </c>
      <c r="FP49" s="86" t="s">
        <v>318</v>
      </c>
      <c r="FQ49" s="85" t="s">
        <v>186</v>
      </c>
      <c r="FR49" s="85" t="s">
        <v>186</v>
      </c>
      <c r="FS49" s="80" t="s">
        <v>186</v>
      </c>
      <c r="FT49" s="85" t="s">
        <v>186</v>
      </c>
      <c r="FU49" s="85" t="s">
        <v>186</v>
      </c>
      <c r="FV49" s="187" t="s">
        <v>528</v>
      </c>
      <c r="FW49" s="75" t="s">
        <v>318</v>
      </c>
      <c r="FX49" s="78" t="s">
        <v>186</v>
      </c>
      <c r="FY49" s="78" t="s">
        <v>186</v>
      </c>
      <c r="FZ49" s="78"/>
      <c r="GA49" s="78" t="s">
        <v>318</v>
      </c>
      <c r="GB49" s="78" t="s">
        <v>186</v>
      </c>
      <c r="GC49" s="78" t="s">
        <v>318</v>
      </c>
      <c r="GD49" s="84" t="s">
        <v>529</v>
      </c>
      <c r="GE49" s="192" t="s">
        <v>318</v>
      </c>
      <c r="GF49" s="78" t="s">
        <v>186</v>
      </c>
      <c r="GG49" s="78" t="s">
        <v>186</v>
      </c>
      <c r="GH49" s="78" t="s">
        <v>186</v>
      </c>
      <c r="GI49" s="78" t="s">
        <v>318</v>
      </c>
      <c r="GJ49" s="78" t="s">
        <v>186</v>
      </c>
      <c r="GK49" s="78" t="s">
        <v>318</v>
      </c>
      <c r="GL49" s="82" t="s">
        <v>530</v>
      </c>
      <c r="GM49" s="85" t="s">
        <v>318</v>
      </c>
      <c r="GN49" s="85" t="s">
        <v>186</v>
      </c>
      <c r="GO49" s="78" t="s">
        <v>186</v>
      </c>
      <c r="GP49" s="78"/>
      <c r="GQ49" s="85" t="s">
        <v>186</v>
      </c>
      <c r="GR49" s="85" t="s">
        <v>186</v>
      </c>
      <c r="GS49" s="78" t="s">
        <v>318</v>
      </c>
      <c r="GT49" s="78" t="s">
        <v>186</v>
      </c>
      <c r="GU49" s="78" t="s">
        <v>318</v>
      </c>
      <c r="GV49" s="82" t="s">
        <v>531</v>
      </c>
      <c r="GW49" s="76" t="s">
        <v>318</v>
      </c>
      <c r="GX49" s="78" t="s">
        <v>186</v>
      </c>
      <c r="GY49" s="78" t="s">
        <v>186</v>
      </c>
      <c r="GZ49" s="80" t="s">
        <v>318</v>
      </c>
      <c r="HA49" s="78" t="s">
        <v>186</v>
      </c>
      <c r="HB49" s="78" t="s">
        <v>186</v>
      </c>
      <c r="HC49" s="86" t="s">
        <v>186</v>
      </c>
      <c r="HD49" s="86" t="s">
        <v>186</v>
      </c>
      <c r="HE49" s="114" t="s">
        <v>735</v>
      </c>
      <c r="HF49" s="77" t="s">
        <v>318</v>
      </c>
      <c r="HG49" s="78" t="s">
        <v>186</v>
      </c>
      <c r="HH49" s="78" t="s">
        <v>318</v>
      </c>
      <c r="HI49" s="78" t="s">
        <v>186</v>
      </c>
      <c r="HJ49" s="78" t="s">
        <v>318</v>
      </c>
      <c r="HK49" s="75" t="s">
        <v>533</v>
      </c>
      <c r="HL49" s="87" t="s">
        <v>318</v>
      </c>
      <c r="HM49" s="87" t="s">
        <v>186</v>
      </c>
      <c r="HN49" s="87" t="s">
        <v>186</v>
      </c>
      <c r="HO49" s="87" t="s">
        <v>186</v>
      </c>
      <c r="HP49" s="81" t="s">
        <v>318</v>
      </c>
      <c r="HQ49" s="87" t="s">
        <v>186</v>
      </c>
      <c r="HR49" s="82" t="s">
        <v>318</v>
      </c>
      <c r="HS49" s="82" t="s">
        <v>534</v>
      </c>
      <c r="HT49" s="82" t="s">
        <v>318</v>
      </c>
      <c r="HU49" s="87" t="s">
        <v>186</v>
      </c>
      <c r="HV49" s="87" t="s">
        <v>186</v>
      </c>
      <c r="HW49" s="88" t="s">
        <v>318</v>
      </c>
      <c r="HX49" s="87" t="s">
        <v>186</v>
      </c>
      <c r="HY49" s="87" t="s">
        <v>186</v>
      </c>
      <c r="HZ49" s="81" t="s">
        <v>318</v>
      </c>
      <c r="IA49" s="87" t="s">
        <v>186</v>
      </c>
      <c r="IB49" s="82" t="s">
        <v>318</v>
      </c>
      <c r="IC49" s="82" t="s">
        <v>318</v>
      </c>
      <c r="ID49" s="87" t="s">
        <v>186</v>
      </c>
      <c r="IE49" s="87" t="s">
        <v>186</v>
      </c>
      <c r="IF49" s="87" t="s">
        <v>186</v>
      </c>
      <c r="IG49" s="87" t="s">
        <v>186</v>
      </c>
      <c r="IH49" s="81" t="s">
        <v>318</v>
      </c>
      <c r="II49" s="87" t="s">
        <v>186</v>
      </c>
      <c r="IJ49" s="82" t="s">
        <v>318</v>
      </c>
      <c r="IK49" s="82" t="s">
        <v>535</v>
      </c>
      <c r="IL49" s="87" t="s">
        <v>318</v>
      </c>
      <c r="IM49" s="87" t="s">
        <v>186</v>
      </c>
      <c r="IN49" s="88" t="s">
        <v>318</v>
      </c>
      <c r="IO49" s="87" t="s">
        <v>186</v>
      </c>
      <c r="IP49" s="87" t="s">
        <v>186</v>
      </c>
      <c r="IQ49" s="81" t="s">
        <v>318</v>
      </c>
      <c r="IR49" s="87" t="s">
        <v>186</v>
      </c>
      <c r="IS49" s="82" t="s">
        <v>24</v>
      </c>
      <c r="IT49" s="86" t="s">
        <v>536</v>
      </c>
      <c r="IU49" s="87" t="s">
        <v>318</v>
      </c>
      <c r="IV49" s="87" t="s">
        <v>186</v>
      </c>
      <c r="IW49" s="88" t="s">
        <v>318</v>
      </c>
      <c r="IX49" s="87" t="s">
        <v>186</v>
      </c>
      <c r="IY49" s="87" t="s">
        <v>186</v>
      </c>
      <c r="IZ49" s="81" t="s">
        <v>318</v>
      </c>
      <c r="JA49" s="87" t="s">
        <v>186</v>
      </c>
      <c r="JB49" s="82" t="s">
        <v>24</v>
      </c>
      <c r="JC49" s="86" t="s">
        <v>537</v>
      </c>
      <c r="JD49" s="81" t="s">
        <v>318</v>
      </c>
      <c r="JE49" s="87" t="s">
        <v>186</v>
      </c>
      <c r="JF49" s="87" t="s">
        <v>538</v>
      </c>
      <c r="JG49" s="201" t="s">
        <v>318</v>
      </c>
      <c r="JH49" s="201" t="s">
        <v>186</v>
      </c>
      <c r="JI49" s="84" t="s">
        <v>318</v>
      </c>
      <c r="JJ49" s="201" t="s">
        <v>186</v>
      </c>
      <c r="JK49" s="84" t="s">
        <v>318</v>
      </c>
      <c r="JL49" s="86" t="s">
        <v>186</v>
      </c>
      <c r="JM49" s="86" t="s">
        <v>186</v>
      </c>
      <c r="JN49" s="84" t="s">
        <v>318</v>
      </c>
      <c r="JO49" s="86" t="s">
        <v>186</v>
      </c>
      <c r="JP49" s="86" t="s">
        <v>318</v>
      </c>
      <c r="JQ49" s="86" t="s">
        <v>539</v>
      </c>
      <c r="JR49" s="97" t="s">
        <v>27</v>
      </c>
      <c r="JS49" s="94" t="s">
        <v>540</v>
      </c>
      <c r="JT49" s="94" t="s">
        <v>27</v>
      </c>
      <c r="JU49" s="94" t="s">
        <v>958</v>
      </c>
      <c r="JV49" s="94" t="s">
        <v>27</v>
      </c>
      <c r="JW49" s="94" t="s">
        <v>959</v>
      </c>
      <c r="JX49" s="94" t="s">
        <v>25</v>
      </c>
      <c r="JY49" s="94" t="s">
        <v>960</v>
      </c>
      <c r="JZ49" s="94" t="s">
        <v>25</v>
      </c>
      <c r="KA49" s="94" t="s">
        <v>974</v>
      </c>
      <c r="KB49" s="94" t="s">
        <v>25</v>
      </c>
      <c r="KC49" s="94" t="s">
        <v>1008</v>
      </c>
      <c r="KD49" s="94" t="s">
        <v>291</v>
      </c>
    </row>
    <row r="50" spans="1:290" s="178" customFormat="1" ht="15" hidden="1" customHeight="1" x14ac:dyDescent="0.2">
      <c r="A50" s="92">
        <v>48</v>
      </c>
      <c r="B50" s="115">
        <v>46009</v>
      </c>
      <c r="C50" s="94" t="s">
        <v>264</v>
      </c>
      <c r="D50" s="94" t="s">
        <v>126</v>
      </c>
      <c r="E50" s="94" t="s">
        <v>549</v>
      </c>
      <c r="F50" s="96" t="s">
        <v>292</v>
      </c>
      <c r="G50" s="94" t="s">
        <v>500</v>
      </c>
      <c r="H50" s="95" t="s">
        <v>1009</v>
      </c>
      <c r="I50" s="96" t="s">
        <v>1010</v>
      </c>
      <c r="J50" s="100" t="s">
        <v>293</v>
      </c>
      <c r="K50" s="127" t="s">
        <v>135</v>
      </c>
      <c r="L50" s="224" t="s">
        <v>294</v>
      </c>
      <c r="M50" s="146">
        <v>1465</v>
      </c>
      <c r="N50" s="115">
        <v>40326</v>
      </c>
      <c r="O50" s="99">
        <v>40420</v>
      </c>
      <c r="P50" s="147" t="s">
        <v>503</v>
      </c>
      <c r="Q50" s="130" t="s">
        <v>504</v>
      </c>
      <c r="R50" s="137" t="s">
        <v>505</v>
      </c>
      <c r="S50" s="254">
        <f>DATE(YEAR(N50)+12,MONTH(N50),DAY(N50))</f>
        <v>44709</v>
      </c>
      <c r="T50" s="119">
        <f t="shared" si="0"/>
        <v>44379</v>
      </c>
      <c r="U50" s="103" t="s">
        <v>27</v>
      </c>
      <c r="V50" s="103" t="s">
        <v>25</v>
      </c>
      <c r="W50" s="122">
        <v>20184300107113</v>
      </c>
      <c r="X50" s="138">
        <v>43293</v>
      </c>
      <c r="Y50" s="211">
        <v>20237100217133</v>
      </c>
      <c r="Z50" s="252">
        <v>45113</v>
      </c>
      <c r="AA50" s="245" t="s">
        <v>173</v>
      </c>
      <c r="AB50" s="246">
        <v>43284</v>
      </c>
      <c r="AC50" s="264" t="s">
        <v>27</v>
      </c>
      <c r="AD50" s="167">
        <f>((B50-AG50)/365)*12</f>
        <v>89.589041095890408</v>
      </c>
      <c r="AE50" s="250" t="s">
        <v>507</v>
      </c>
      <c r="AF50" s="248">
        <v>20181030100473</v>
      </c>
      <c r="AG50" s="249">
        <v>43284</v>
      </c>
      <c r="AH50" s="94" t="s">
        <v>508</v>
      </c>
      <c r="AI50" s="94" t="s">
        <v>728</v>
      </c>
      <c r="AJ50" s="94" t="s">
        <v>508</v>
      </c>
      <c r="AK50" s="94" t="s">
        <v>1011</v>
      </c>
      <c r="AL50" s="77" t="s">
        <v>318</v>
      </c>
      <c r="AM50" s="77" t="s">
        <v>186</v>
      </c>
      <c r="AN50" s="77" t="s">
        <v>318</v>
      </c>
      <c r="AO50" s="77" t="s">
        <v>186</v>
      </c>
      <c r="AP50" s="77" t="s">
        <v>318</v>
      </c>
      <c r="AQ50" s="77" t="s">
        <v>600</v>
      </c>
      <c r="AR50" s="77" t="s">
        <v>318</v>
      </c>
      <c r="AS50" s="75" t="s">
        <v>186</v>
      </c>
      <c r="AT50" s="75" t="s">
        <v>186</v>
      </c>
      <c r="AU50" s="75" t="s">
        <v>318</v>
      </c>
      <c r="AV50" s="75" t="s">
        <v>186</v>
      </c>
      <c r="AW50" s="75" t="s">
        <v>318</v>
      </c>
      <c r="AX50" s="75" t="s">
        <v>601</v>
      </c>
      <c r="AY50" s="77" t="s">
        <v>318</v>
      </c>
      <c r="AZ50" s="77" t="s">
        <v>186</v>
      </c>
      <c r="BA50" s="77" t="s">
        <v>186</v>
      </c>
      <c r="BB50" s="78" t="s">
        <v>318</v>
      </c>
      <c r="BC50" s="75" t="s">
        <v>186</v>
      </c>
      <c r="BD50" s="75" t="s">
        <v>318</v>
      </c>
      <c r="BE50" s="75" t="s">
        <v>602</v>
      </c>
      <c r="BF50" s="85" t="s">
        <v>318</v>
      </c>
      <c r="BG50" s="77" t="s">
        <v>186</v>
      </c>
      <c r="BH50" s="77" t="s">
        <v>186</v>
      </c>
      <c r="BI50" s="77" t="s">
        <v>318</v>
      </c>
      <c r="BJ50" s="77" t="s">
        <v>186</v>
      </c>
      <c r="BK50" s="77" t="s">
        <v>186</v>
      </c>
      <c r="BL50" s="85" t="s">
        <v>318</v>
      </c>
      <c r="BM50" s="77" t="s">
        <v>186</v>
      </c>
      <c r="BN50" s="77" t="s">
        <v>186</v>
      </c>
      <c r="BO50" s="77" t="s">
        <v>186</v>
      </c>
      <c r="BP50" s="77" t="s">
        <v>186</v>
      </c>
      <c r="BQ50" s="77" t="s">
        <v>186</v>
      </c>
      <c r="BR50" s="77" t="s">
        <v>186</v>
      </c>
      <c r="BS50" s="79" t="s">
        <v>186</v>
      </c>
      <c r="BT50" s="77" t="s">
        <v>186</v>
      </c>
      <c r="BU50" s="77" t="s">
        <v>186</v>
      </c>
      <c r="BV50" s="77" t="s">
        <v>186</v>
      </c>
      <c r="BW50" s="77" t="s">
        <v>186</v>
      </c>
      <c r="BX50" s="77" t="s">
        <v>186</v>
      </c>
      <c r="BY50" s="77" t="s">
        <v>579</v>
      </c>
      <c r="BZ50" s="77" t="s">
        <v>318</v>
      </c>
      <c r="CA50" s="77" t="s">
        <v>318</v>
      </c>
      <c r="CB50" s="77" t="s">
        <v>186</v>
      </c>
      <c r="CC50" s="77" t="s">
        <v>186</v>
      </c>
      <c r="CD50" s="77" t="s">
        <v>186</v>
      </c>
      <c r="CE50" s="77" t="s">
        <v>517</v>
      </c>
      <c r="CF50" s="83" t="s">
        <v>318</v>
      </c>
      <c r="CG50" s="75" t="s">
        <v>186</v>
      </c>
      <c r="CH50" s="80" t="s">
        <v>318</v>
      </c>
      <c r="CI50" s="77" t="s">
        <v>186</v>
      </c>
      <c r="CJ50" s="77" t="s">
        <v>186</v>
      </c>
      <c r="CK50" s="85" t="s">
        <v>508</v>
      </c>
      <c r="CL50" s="77" t="s">
        <v>603</v>
      </c>
      <c r="CM50" s="77" t="s">
        <v>24</v>
      </c>
      <c r="CN50" s="77" t="s">
        <v>604</v>
      </c>
      <c r="CO50" s="78" t="s">
        <v>318</v>
      </c>
      <c r="CP50" s="85" t="s">
        <v>186</v>
      </c>
      <c r="CQ50" s="85" t="s">
        <v>186</v>
      </c>
      <c r="CR50" s="77" t="s">
        <v>318</v>
      </c>
      <c r="CS50" s="85" t="s">
        <v>186</v>
      </c>
      <c r="CT50" s="77" t="s">
        <v>318</v>
      </c>
      <c r="CU50" s="77" t="s">
        <v>605</v>
      </c>
      <c r="CV50" s="85" t="s">
        <v>318</v>
      </c>
      <c r="CW50" s="77" t="s">
        <v>186</v>
      </c>
      <c r="CX50" s="77" t="s">
        <v>186</v>
      </c>
      <c r="CY50" s="85" t="s">
        <v>318</v>
      </c>
      <c r="CZ50" s="77" t="s">
        <v>186</v>
      </c>
      <c r="DA50" s="85" t="s">
        <v>318</v>
      </c>
      <c r="DB50" s="77" t="s">
        <v>606</v>
      </c>
      <c r="DC50" s="77" t="s">
        <v>318</v>
      </c>
      <c r="DD50" s="77" t="s">
        <v>186</v>
      </c>
      <c r="DE50" s="77" t="s">
        <v>186</v>
      </c>
      <c r="DF50" s="79" t="s">
        <v>318</v>
      </c>
      <c r="DG50" s="77" t="s">
        <v>186</v>
      </c>
      <c r="DH50" s="77" t="s">
        <v>186</v>
      </c>
      <c r="DI50" s="77" t="s">
        <v>318</v>
      </c>
      <c r="DJ50" s="75" t="s">
        <v>186</v>
      </c>
      <c r="DK50" s="75" t="s">
        <v>318</v>
      </c>
      <c r="DL50" s="75" t="s">
        <v>186</v>
      </c>
      <c r="DM50" s="75" t="s">
        <v>318</v>
      </c>
      <c r="DN50" s="77" t="s">
        <v>318</v>
      </c>
      <c r="DO50" s="77" t="s">
        <v>186</v>
      </c>
      <c r="DP50" s="77" t="s">
        <v>186</v>
      </c>
      <c r="DQ50" s="79" t="s">
        <v>318</v>
      </c>
      <c r="DR50" s="77" t="s">
        <v>186</v>
      </c>
      <c r="DS50" s="77" t="s">
        <v>186</v>
      </c>
      <c r="DT50" s="77" t="s">
        <v>318</v>
      </c>
      <c r="DU50" s="77" t="s">
        <v>186</v>
      </c>
      <c r="DV50" s="77" t="s">
        <v>186</v>
      </c>
      <c r="DW50" s="77" t="s">
        <v>186</v>
      </c>
      <c r="DX50" s="77" t="s">
        <v>318</v>
      </c>
      <c r="DY50" s="77" t="s">
        <v>607</v>
      </c>
      <c r="DZ50" s="77" t="s">
        <v>318</v>
      </c>
      <c r="EA50" s="77" t="s">
        <v>186</v>
      </c>
      <c r="EB50" s="77" t="s">
        <v>186</v>
      </c>
      <c r="EC50" s="77" t="s">
        <v>186</v>
      </c>
      <c r="ED50" s="77" t="s">
        <v>186</v>
      </c>
      <c r="EE50" s="77" t="s">
        <v>186</v>
      </c>
      <c r="EF50" s="77" t="s">
        <v>527</v>
      </c>
      <c r="EG50" s="77" t="s">
        <v>318</v>
      </c>
      <c r="EH50" s="77" t="s">
        <v>186</v>
      </c>
      <c r="EI50" s="77" t="s">
        <v>186</v>
      </c>
      <c r="EJ50" s="85" t="s">
        <v>318</v>
      </c>
      <c r="EK50" s="77" t="s">
        <v>186</v>
      </c>
      <c r="EL50" s="77" t="s">
        <v>318</v>
      </c>
      <c r="EM50" s="77" t="s">
        <v>609</v>
      </c>
      <c r="EN50" s="77" t="s">
        <v>318</v>
      </c>
      <c r="EO50" s="77" t="s">
        <v>186</v>
      </c>
      <c r="EP50" s="77" t="s">
        <v>186</v>
      </c>
      <c r="EQ50" s="79" t="s">
        <v>318</v>
      </c>
      <c r="ER50" s="77" t="s">
        <v>186</v>
      </c>
      <c r="ES50" s="77" t="s">
        <v>186</v>
      </c>
      <c r="ET50" s="77" t="s">
        <v>318</v>
      </c>
      <c r="EU50" s="77" t="s">
        <v>186</v>
      </c>
      <c r="EV50" s="77" t="s">
        <v>318</v>
      </c>
      <c r="EW50" s="77" t="s">
        <v>186</v>
      </c>
      <c r="EX50" s="77" t="s">
        <v>318</v>
      </c>
      <c r="EY50" s="84" t="s">
        <v>186</v>
      </c>
      <c r="EZ50" s="84" t="s">
        <v>186</v>
      </c>
      <c r="FA50" s="84" t="s">
        <v>186</v>
      </c>
      <c r="FB50" s="79" t="s">
        <v>186</v>
      </c>
      <c r="FC50" s="84" t="s">
        <v>186</v>
      </c>
      <c r="FD50" s="84" t="s">
        <v>186</v>
      </c>
      <c r="FE50" s="84" t="s">
        <v>186</v>
      </c>
      <c r="FF50" s="86" t="s">
        <v>186</v>
      </c>
      <c r="FG50" s="86" t="s">
        <v>186</v>
      </c>
      <c r="FH50" s="86" t="s">
        <v>610</v>
      </c>
      <c r="FI50" s="77" t="s">
        <v>318</v>
      </c>
      <c r="FJ50" s="83" t="s">
        <v>186</v>
      </c>
      <c r="FK50" s="83" t="s">
        <v>186</v>
      </c>
      <c r="FL50" s="83" t="s">
        <v>186</v>
      </c>
      <c r="FM50" s="85" t="s">
        <v>318</v>
      </c>
      <c r="FN50" s="86" t="s">
        <v>186</v>
      </c>
      <c r="FO50" s="77" t="s">
        <v>527</v>
      </c>
      <c r="FP50" s="86" t="s">
        <v>318</v>
      </c>
      <c r="FQ50" s="85" t="s">
        <v>186</v>
      </c>
      <c r="FR50" s="85" t="s">
        <v>186</v>
      </c>
      <c r="FS50" s="80" t="s">
        <v>186</v>
      </c>
      <c r="FT50" s="85" t="s">
        <v>186</v>
      </c>
      <c r="FU50" s="85" t="s">
        <v>186</v>
      </c>
      <c r="FV50" s="187" t="s">
        <v>528</v>
      </c>
      <c r="FW50" s="75" t="s">
        <v>318</v>
      </c>
      <c r="FX50" s="78" t="s">
        <v>186</v>
      </c>
      <c r="FY50" s="78" t="s">
        <v>186</v>
      </c>
      <c r="FZ50" s="78"/>
      <c r="GA50" s="78" t="s">
        <v>318</v>
      </c>
      <c r="GB50" s="78" t="s">
        <v>186</v>
      </c>
      <c r="GC50" s="78" t="s">
        <v>318</v>
      </c>
      <c r="GD50" s="84" t="s">
        <v>529</v>
      </c>
      <c r="GE50" s="192" t="s">
        <v>318</v>
      </c>
      <c r="GF50" s="78" t="s">
        <v>186</v>
      </c>
      <c r="GG50" s="78" t="s">
        <v>186</v>
      </c>
      <c r="GH50" s="78" t="s">
        <v>186</v>
      </c>
      <c r="GI50" s="78" t="s">
        <v>318</v>
      </c>
      <c r="GJ50" s="78" t="s">
        <v>186</v>
      </c>
      <c r="GK50" s="78" t="s">
        <v>318</v>
      </c>
      <c r="GL50" s="82" t="s">
        <v>530</v>
      </c>
      <c r="GM50" s="85" t="s">
        <v>318</v>
      </c>
      <c r="GN50" s="85" t="s">
        <v>186</v>
      </c>
      <c r="GO50" s="78" t="s">
        <v>186</v>
      </c>
      <c r="GP50" s="78"/>
      <c r="GQ50" s="85" t="s">
        <v>186</v>
      </c>
      <c r="GR50" s="85" t="s">
        <v>186</v>
      </c>
      <c r="GS50" s="78" t="s">
        <v>318</v>
      </c>
      <c r="GT50" s="78" t="s">
        <v>186</v>
      </c>
      <c r="GU50" s="78" t="s">
        <v>318</v>
      </c>
      <c r="GV50" s="82" t="s">
        <v>531</v>
      </c>
      <c r="GW50" s="76" t="s">
        <v>318</v>
      </c>
      <c r="GX50" s="78" t="s">
        <v>186</v>
      </c>
      <c r="GY50" s="78" t="s">
        <v>186</v>
      </c>
      <c r="GZ50" s="80" t="s">
        <v>318</v>
      </c>
      <c r="HA50" s="78" t="s">
        <v>186</v>
      </c>
      <c r="HB50" s="78" t="s">
        <v>186</v>
      </c>
      <c r="HC50" s="86" t="s">
        <v>186</v>
      </c>
      <c r="HD50" s="86" t="s">
        <v>186</v>
      </c>
      <c r="HE50" s="114" t="s">
        <v>735</v>
      </c>
      <c r="HF50" s="77" t="s">
        <v>318</v>
      </c>
      <c r="HG50" s="78" t="s">
        <v>186</v>
      </c>
      <c r="HH50" s="78" t="s">
        <v>318</v>
      </c>
      <c r="HI50" s="78" t="s">
        <v>186</v>
      </c>
      <c r="HJ50" s="78" t="s">
        <v>318</v>
      </c>
      <c r="HK50" s="75" t="s">
        <v>533</v>
      </c>
      <c r="HL50" s="87" t="s">
        <v>318</v>
      </c>
      <c r="HM50" s="87" t="s">
        <v>186</v>
      </c>
      <c r="HN50" s="87" t="s">
        <v>186</v>
      </c>
      <c r="HO50" s="87" t="s">
        <v>186</v>
      </c>
      <c r="HP50" s="81" t="s">
        <v>318</v>
      </c>
      <c r="HQ50" s="87" t="s">
        <v>186</v>
      </c>
      <c r="HR50" s="82" t="s">
        <v>318</v>
      </c>
      <c r="HS50" s="82" t="s">
        <v>534</v>
      </c>
      <c r="HT50" s="82" t="s">
        <v>318</v>
      </c>
      <c r="HU50" s="87" t="s">
        <v>186</v>
      </c>
      <c r="HV50" s="87" t="s">
        <v>186</v>
      </c>
      <c r="HW50" s="88" t="s">
        <v>318</v>
      </c>
      <c r="HX50" s="87" t="s">
        <v>186</v>
      </c>
      <c r="HY50" s="87" t="s">
        <v>186</v>
      </c>
      <c r="HZ50" s="81" t="s">
        <v>318</v>
      </c>
      <c r="IA50" s="87" t="s">
        <v>186</v>
      </c>
      <c r="IB50" s="82" t="s">
        <v>318</v>
      </c>
      <c r="IC50" s="82" t="s">
        <v>318</v>
      </c>
      <c r="ID50" s="87" t="s">
        <v>186</v>
      </c>
      <c r="IE50" s="87" t="s">
        <v>186</v>
      </c>
      <c r="IF50" s="87" t="s">
        <v>186</v>
      </c>
      <c r="IG50" s="87" t="s">
        <v>186</v>
      </c>
      <c r="IH50" s="81" t="s">
        <v>318</v>
      </c>
      <c r="II50" s="87" t="s">
        <v>186</v>
      </c>
      <c r="IJ50" s="82" t="s">
        <v>318</v>
      </c>
      <c r="IK50" s="82" t="s">
        <v>535</v>
      </c>
      <c r="IL50" s="87" t="s">
        <v>318</v>
      </c>
      <c r="IM50" s="87" t="s">
        <v>186</v>
      </c>
      <c r="IN50" s="88" t="s">
        <v>318</v>
      </c>
      <c r="IO50" s="87" t="s">
        <v>186</v>
      </c>
      <c r="IP50" s="87" t="s">
        <v>186</v>
      </c>
      <c r="IQ50" s="81" t="s">
        <v>318</v>
      </c>
      <c r="IR50" s="87" t="s">
        <v>186</v>
      </c>
      <c r="IS50" s="82" t="s">
        <v>24</v>
      </c>
      <c r="IT50" s="86" t="s">
        <v>536</v>
      </c>
      <c r="IU50" s="87" t="s">
        <v>318</v>
      </c>
      <c r="IV50" s="87" t="s">
        <v>186</v>
      </c>
      <c r="IW50" s="88" t="s">
        <v>318</v>
      </c>
      <c r="IX50" s="87" t="s">
        <v>186</v>
      </c>
      <c r="IY50" s="87" t="s">
        <v>186</v>
      </c>
      <c r="IZ50" s="81" t="s">
        <v>318</v>
      </c>
      <c r="JA50" s="87" t="s">
        <v>186</v>
      </c>
      <c r="JB50" s="82" t="s">
        <v>24</v>
      </c>
      <c r="JC50" s="86" t="s">
        <v>537</v>
      </c>
      <c r="JD50" s="81" t="s">
        <v>318</v>
      </c>
      <c r="JE50" s="87" t="s">
        <v>186</v>
      </c>
      <c r="JF50" s="87" t="s">
        <v>538</v>
      </c>
      <c r="JG50" s="201" t="s">
        <v>318</v>
      </c>
      <c r="JH50" s="201" t="s">
        <v>186</v>
      </c>
      <c r="JI50" s="84" t="s">
        <v>318</v>
      </c>
      <c r="JJ50" s="201" t="s">
        <v>186</v>
      </c>
      <c r="JK50" s="84" t="s">
        <v>318</v>
      </c>
      <c r="JL50" s="86" t="s">
        <v>186</v>
      </c>
      <c r="JM50" s="86" t="s">
        <v>186</v>
      </c>
      <c r="JN50" s="84" t="s">
        <v>318</v>
      </c>
      <c r="JO50" s="86" t="s">
        <v>186</v>
      </c>
      <c r="JP50" s="86" t="s">
        <v>318</v>
      </c>
      <c r="JQ50" s="86" t="s">
        <v>539</v>
      </c>
      <c r="JR50" s="97" t="s">
        <v>27</v>
      </c>
      <c r="JS50" s="94" t="s">
        <v>540</v>
      </c>
      <c r="JT50" s="94" t="s">
        <v>27</v>
      </c>
      <c r="JU50" s="94" t="s">
        <v>958</v>
      </c>
      <c r="JV50" s="94" t="s">
        <v>25</v>
      </c>
      <c r="JW50" s="94" t="s">
        <v>959</v>
      </c>
      <c r="JX50" s="94" t="s">
        <v>25</v>
      </c>
      <c r="JY50" s="94" t="s">
        <v>960</v>
      </c>
      <c r="JZ50" s="94" t="s">
        <v>25</v>
      </c>
      <c r="KA50" s="94" t="s">
        <v>974</v>
      </c>
      <c r="KB50" s="94" t="s">
        <v>25</v>
      </c>
      <c r="KC50" s="94" t="s">
        <v>1012</v>
      </c>
      <c r="KD50" s="94" t="s">
        <v>296</v>
      </c>
    </row>
    <row r="51" spans="1:290" s="178" customFormat="1" ht="15" hidden="1" customHeight="1" x14ac:dyDescent="0.2">
      <c r="A51" s="158">
        <v>49</v>
      </c>
      <c r="B51" s="115">
        <v>46009</v>
      </c>
      <c r="C51" s="94" t="s">
        <v>264</v>
      </c>
      <c r="D51" s="94" t="s">
        <v>126</v>
      </c>
      <c r="E51" s="94" t="s">
        <v>549</v>
      </c>
      <c r="F51" s="96" t="s">
        <v>297</v>
      </c>
      <c r="G51" s="94" t="s">
        <v>500</v>
      </c>
      <c r="H51" s="94" t="s">
        <v>1013</v>
      </c>
      <c r="I51" s="96">
        <v>38185077</v>
      </c>
      <c r="J51" s="100" t="s">
        <v>298</v>
      </c>
      <c r="K51" s="127" t="s">
        <v>135</v>
      </c>
      <c r="L51" s="224" t="s">
        <v>299</v>
      </c>
      <c r="M51" s="146">
        <v>6846</v>
      </c>
      <c r="N51" s="115">
        <v>41570</v>
      </c>
      <c r="O51" s="115">
        <v>41591</v>
      </c>
      <c r="P51" s="147" t="s">
        <v>503</v>
      </c>
      <c r="Q51" s="130" t="s">
        <v>504</v>
      </c>
      <c r="R51" s="137" t="s">
        <v>505</v>
      </c>
      <c r="S51" s="254">
        <f>DATE(YEAR(N51)+12,MONTH(N51),DAY(N51))</f>
        <v>45953</v>
      </c>
      <c r="T51" s="119">
        <f t="shared" si="0"/>
        <v>44175</v>
      </c>
      <c r="U51" s="103" t="s">
        <v>27</v>
      </c>
      <c r="V51" s="103" t="s">
        <v>25</v>
      </c>
      <c r="W51" s="109">
        <v>20184300114643</v>
      </c>
      <c r="X51" s="110">
        <v>43318</v>
      </c>
      <c r="Y51" s="211">
        <v>20237100217133</v>
      </c>
      <c r="Z51" s="252">
        <v>45113</v>
      </c>
      <c r="AA51" s="106" t="s">
        <v>221</v>
      </c>
      <c r="AB51" s="117">
        <v>43402</v>
      </c>
      <c r="AC51" s="124" t="s">
        <v>27</v>
      </c>
      <c r="AD51" s="167">
        <f>((B51-AG51)/365)*12</f>
        <v>96.295890410958904</v>
      </c>
      <c r="AE51" s="132" t="s">
        <v>507</v>
      </c>
      <c r="AF51" s="109">
        <v>20176201000222</v>
      </c>
      <c r="AG51" s="110">
        <v>43080</v>
      </c>
      <c r="AH51" s="94" t="s">
        <v>508</v>
      </c>
      <c r="AI51" s="94" t="s">
        <v>728</v>
      </c>
      <c r="AJ51" s="94" t="s">
        <v>508</v>
      </c>
      <c r="AK51" s="94" t="s">
        <v>1014</v>
      </c>
      <c r="AL51" s="94" t="s">
        <v>557</v>
      </c>
      <c r="AM51" s="110">
        <v>43402</v>
      </c>
      <c r="AN51" s="94" t="s">
        <v>508</v>
      </c>
      <c r="AO51" s="94" t="s">
        <v>950</v>
      </c>
      <c r="AP51" s="94" t="s">
        <v>508</v>
      </c>
      <c r="AQ51" s="94" t="s">
        <v>1015</v>
      </c>
      <c r="AR51" s="77" t="s">
        <v>318</v>
      </c>
      <c r="AS51" s="75" t="s">
        <v>186</v>
      </c>
      <c r="AT51" s="75" t="s">
        <v>186</v>
      </c>
      <c r="AU51" s="75" t="s">
        <v>318</v>
      </c>
      <c r="AV51" s="75" t="s">
        <v>186</v>
      </c>
      <c r="AW51" s="75" t="s">
        <v>318</v>
      </c>
      <c r="AX51" s="75" t="s">
        <v>601</v>
      </c>
      <c r="AY51" s="77" t="s">
        <v>318</v>
      </c>
      <c r="AZ51" s="77" t="s">
        <v>186</v>
      </c>
      <c r="BA51" s="77" t="s">
        <v>186</v>
      </c>
      <c r="BB51" s="78" t="s">
        <v>318</v>
      </c>
      <c r="BC51" s="75" t="s">
        <v>186</v>
      </c>
      <c r="BD51" s="75" t="s">
        <v>318</v>
      </c>
      <c r="BE51" s="75" t="s">
        <v>602</v>
      </c>
      <c r="BF51" s="85" t="s">
        <v>318</v>
      </c>
      <c r="BG51" s="77" t="s">
        <v>186</v>
      </c>
      <c r="BH51" s="77" t="s">
        <v>186</v>
      </c>
      <c r="BI51" s="77" t="s">
        <v>318</v>
      </c>
      <c r="BJ51" s="77" t="s">
        <v>186</v>
      </c>
      <c r="BK51" s="77" t="s">
        <v>186</v>
      </c>
      <c r="BL51" s="85" t="s">
        <v>318</v>
      </c>
      <c r="BM51" s="77" t="s">
        <v>186</v>
      </c>
      <c r="BN51" s="77" t="s">
        <v>186</v>
      </c>
      <c r="BO51" s="77" t="s">
        <v>186</v>
      </c>
      <c r="BP51" s="77" t="s">
        <v>186</v>
      </c>
      <c r="BQ51" s="77" t="s">
        <v>186</v>
      </c>
      <c r="BR51" s="77" t="s">
        <v>186</v>
      </c>
      <c r="BS51" s="79" t="s">
        <v>186</v>
      </c>
      <c r="BT51" s="77" t="s">
        <v>186</v>
      </c>
      <c r="BU51" s="77" t="s">
        <v>186</v>
      </c>
      <c r="BV51" s="77" t="s">
        <v>186</v>
      </c>
      <c r="BW51" s="77" t="s">
        <v>186</v>
      </c>
      <c r="BX51" s="77" t="s">
        <v>186</v>
      </c>
      <c r="BY51" s="77" t="s">
        <v>579</v>
      </c>
      <c r="BZ51" s="77" t="s">
        <v>318</v>
      </c>
      <c r="CA51" s="77" t="s">
        <v>318</v>
      </c>
      <c r="CB51" s="77" t="s">
        <v>186</v>
      </c>
      <c r="CC51" s="77" t="s">
        <v>186</v>
      </c>
      <c r="CD51" s="77" t="s">
        <v>186</v>
      </c>
      <c r="CE51" s="77" t="s">
        <v>517</v>
      </c>
      <c r="CF51" s="83" t="s">
        <v>318</v>
      </c>
      <c r="CG51" s="75" t="s">
        <v>186</v>
      </c>
      <c r="CH51" s="80" t="s">
        <v>318</v>
      </c>
      <c r="CI51" s="77" t="s">
        <v>186</v>
      </c>
      <c r="CJ51" s="77" t="s">
        <v>186</v>
      </c>
      <c r="CK51" s="85" t="s">
        <v>508</v>
      </c>
      <c r="CL51" s="77" t="s">
        <v>603</v>
      </c>
      <c r="CM51" s="77" t="s">
        <v>24</v>
      </c>
      <c r="CN51" s="77" t="s">
        <v>604</v>
      </c>
      <c r="CO51" s="78" t="s">
        <v>318</v>
      </c>
      <c r="CP51" s="85" t="s">
        <v>186</v>
      </c>
      <c r="CQ51" s="85" t="s">
        <v>186</v>
      </c>
      <c r="CR51" s="77" t="s">
        <v>318</v>
      </c>
      <c r="CS51" s="85" t="s">
        <v>186</v>
      </c>
      <c r="CT51" s="77" t="s">
        <v>318</v>
      </c>
      <c r="CU51" s="77" t="s">
        <v>605</v>
      </c>
      <c r="CV51" s="85" t="s">
        <v>318</v>
      </c>
      <c r="CW51" s="77" t="s">
        <v>186</v>
      </c>
      <c r="CX51" s="77" t="s">
        <v>186</v>
      </c>
      <c r="CY51" s="85" t="s">
        <v>318</v>
      </c>
      <c r="CZ51" s="77" t="s">
        <v>186</v>
      </c>
      <c r="DA51" s="85" t="s">
        <v>318</v>
      </c>
      <c r="DB51" s="77" t="s">
        <v>606</v>
      </c>
      <c r="DC51" s="77" t="s">
        <v>318</v>
      </c>
      <c r="DD51" s="77" t="s">
        <v>186</v>
      </c>
      <c r="DE51" s="77" t="s">
        <v>186</v>
      </c>
      <c r="DF51" s="79" t="s">
        <v>318</v>
      </c>
      <c r="DG51" s="77" t="s">
        <v>186</v>
      </c>
      <c r="DH51" s="77" t="s">
        <v>186</v>
      </c>
      <c r="DI51" s="77" t="s">
        <v>318</v>
      </c>
      <c r="DJ51" s="75" t="s">
        <v>186</v>
      </c>
      <c r="DK51" s="75" t="s">
        <v>318</v>
      </c>
      <c r="DL51" s="75" t="s">
        <v>186</v>
      </c>
      <c r="DM51" s="75" t="s">
        <v>318</v>
      </c>
      <c r="DN51" s="77" t="s">
        <v>318</v>
      </c>
      <c r="DO51" s="77" t="s">
        <v>186</v>
      </c>
      <c r="DP51" s="77" t="s">
        <v>186</v>
      </c>
      <c r="DQ51" s="79" t="s">
        <v>318</v>
      </c>
      <c r="DR51" s="77" t="s">
        <v>186</v>
      </c>
      <c r="DS51" s="77" t="s">
        <v>186</v>
      </c>
      <c r="DT51" s="77" t="s">
        <v>318</v>
      </c>
      <c r="DU51" s="77" t="s">
        <v>186</v>
      </c>
      <c r="DV51" s="77" t="s">
        <v>186</v>
      </c>
      <c r="DW51" s="77" t="s">
        <v>186</v>
      </c>
      <c r="DX51" s="77" t="s">
        <v>318</v>
      </c>
      <c r="DY51" s="77" t="s">
        <v>607</v>
      </c>
      <c r="DZ51" s="77" t="s">
        <v>318</v>
      </c>
      <c r="EA51" s="77" t="s">
        <v>186</v>
      </c>
      <c r="EB51" s="77" t="s">
        <v>186</v>
      </c>
      <c r="EC51" s="77" t="s">
        <v>186</v>
      </c>
      <c r="ED51" s="77" t="s">
        <v>186</v>
      </c>
      <c r="EE51" s="77" t="s">
        <v>186</v>
      </c>
      <c r="EF51" s="77" t="s">
        <v>527</v>
      </c>
      <c r="EG51" s="77" t="s">
        <v>318</v>
      </c>
      <c r="EH51" s="77" t="s">
        <v>186</v>
      </c>
      <c r="EI51" s="77" t="s">
        <v>186</v>
      </c>
      <c r="EJ51" s="85" t="s">
        <v>318</v>
      </c>
      <c r="EK51" s="77" t="s">
        <v>186</v>
      </c>
      <c r="EL51" s="77" t="s">
        <v>318</v>
      </c>
      <c r="EM51" s="77" t="s">
        <v>609</v>
      </c>
      <c r="EN51" s="77" t="s">
        <v>318</v>
      </c>
      <c r="EO51" s="77" t="s">
        <v>186</v>
      </c>
      <c r="EP51" s="77" t="s">
        <v>186</v>
      </c>
      <c r="EQ51" s="79" t="s">
        <v>318</v>
      </c>
      <c r="ER51" s="77" t="s">
        <v>186</v>
      </c>
      <c r="ES51" s="77" t="s">
        <v>186</v>
      </c>
      <c r="ET51" s="77" t="s">
        <v>318</v>
      </c>
      <c r="EU51" s="77" t="s">
        <v>186</v>
      </c>
      <c r="EV51" s="77" t="s">
        <v>318</v>
      </c>
      <c r="EW51" s="77" t="s">
        <v>186</v>
      </c>
      <c r="EX51" s="77" t="s">
        <v>318</v>
      </c>
      <c r="EY51" s="84" t="s">
        <v>186</v>
      </c>
      <c r="EZ51" s="84" t="s">
        <v>186</v>
      </c>
      <c r="FA51" s="84" t="s">
        <v>186</v>
      </c>
      <c r="FB51" s="79" t="s">
        <v>186</v>
      </c>
      <c r="FC51" s="84" t="s">
        <v>186</v>
      </c>
      <c r="FD51" s="84" t="s">
        <v>186</v>
      </c>
      <c r="FE51" s="84" t="s">
        <v>186</v>
      </c>
      <c r="FF51" s="86" t="s">
        <v>186</v>
      </c>
      <c r="FG51" s="86" t="s">
        <v>186</v>
      </c>
      <c r="FH51" s="86" t="s">
        <v>610</v>
      </c>
      <c r="FI51" s="77" t="s">
        <v>318</v>
      </c>
      <c r="FJ51" s="83" t="s">
        <v>186</v>
      </c>
      <c r="FK51" s="83" t="s">
        <v>186</v>
      </c>
      <c r="FL51" s="83" t="s">
        <v>186</v>
      </c>
      <c r="FM51" s="85" t="s">
        <v>318</v>
      </c>
      <c r="FN51" s="86" t="s">
        <v>186</v>
      </c>
      <c r="FO51" s="77" t="s">
        <v>527</v>
      </c>
      <c r="FP51" s="86" t="s">
        <v>318</v>
      </c>
      <c r="FQ51" s="85" t="s">
        <v>186</v>
      </c>
      <c r="FR51" s="85" t="s">
        <v>186</v>
      </c>
      <c r="FS51" s="80" t="s">
        <v>186</v>
      </c>
      <c r="FT51" s="85" t="s">
        <v>186</v>
      </c>
      <c r="FU51" s="85" t="s">
        <v>186</v>
      </c>
      <c r="FV51" s="187" t="s">
        <v>528</v>
      </c>
      <c r="FW51" s="75" t="s">
        <v>318</v>
      </c>
      <c r="FX51" s="78" t="s">
        <v>186</v>
      </c>
      <c r="FY51" s="78" t="s">
        <v>186</v>
      </c>
      <c r="FZ51" s="78"/>
      <c r="GA51" s="78" t="s">
        <v>318</v>
      </c>
      <c r="GB51" s="78" t="s">
        <v>186</v>
      </c>
      <c r="GC51" s="78" t="s">
        <v>318</v>
      </c>
      <c r="GD51" s="84" t="s">
        <v>529</v>
      </c>
      <c r="GE51" s="192" t="s">
        <v>318</v>
      </c>
      <c r="GF51" s="78" t="s">
        <v>186</v>
      </c>
      <c r="GG51" s="78" t="s">
        <v>186</v>
      </c>
      <c r="GH51" s="78" t="s">
        <v>186</v>
      </c>
      <c r="GI51" s="78" t="s">
        <v>318</v>
      </c>
      <c r="GJ51" s="78" t="s">
        <v>186</v>
      </c>
      <c r="GK51" s="78" t="s">
        <v>318</v>
      </c>
      <c r="GL51" s="82" t="s">
        <v>530</v>
      </c>
      <c r="GM51" s="85" t="s">
        <v>318</v>
      </c>
      <c r="GN51" s="85" t="s">
        <v>186</v>
      </c>
      <c r="GO51" s="78" t="s">
        <v>186</v>
      </c>
      <c r="GP51" s="78"/>
      <c r="GQ51" s="85" t="s">
        <v>186</v>
      </c>
      <c r="GR51" s="85" t="s">
        <v>186</v>
      </c>
      <c r="GS51" s="78" t="s">
        <v>318</v>
      </c>
      <c r="GT51" s="78" t="s">
        <v>186</v>
      </c>
      <c r="GU51" s="78" t="s">
        <v>318</v>
      </c>
      <c r="GV51" s="82" t="s">
        <v>531</v>
      </c>
      <c r="GW51" s="76" t="s">
        <v>318</v>
      </c>
      <c r="GX51" s="78" t="s">
        <v>186</v>
      </c>
      <c r="GY51" s="78" t="s">
        <v>186</v>
      </c>
      <c r="GZ51" s="80" t="s">
        <v>318</v>
      </c>
      <c r="HA51" s="78" t="s">
        <v>186</v>
      </c>
      <c r="HB51" s="78" t="s">
        <v>186</v>
      </c>
      <c r="HC51" s="86" t="s">
        <v>186</v>
      </c>
      <c r="HD51" s="86" t="s">
        <v>186</v>
      </c>
      <c r="HE51" s="114" t="s">
        <v>735</v>
      </c>
      <c r="HF51" s="77" t="s">
        <v>318</v>
      </c>
      <c r="HG51" s="78" t="s">
        <v>186</v>
      </c>
      <c r="HH51" s="78" t="s">
        <v>318</v>
      </c>
      <c r="HI51" s="78" t="s">
        <v>186</v>
      </c>
      <c r="HJ51" s="78" t="s">
        <v>318</v>
      </c>
      <c r="HK51" s="75" t="s">
        <v>533</v>
      </c>
      <c r="HL51" s="87" t="s">
        <v>318</v>
      </c>
      <c r="HM51" s="87" t="s">
        <v>186</v>
      </c>
      <c r="HN51" s="87" t="s">
        <v>186</v>
      </c>
      <c r="HO51" s="87" t="s">
        <v>186</v>
      </c>
      <c r="HP51" s="81" t="s">
        <v>318</v>
      </c>
      <c r="HQ51" s="87" t="s">
        <v>186</v>
      </c>
      <c r="HR51" s="82" t="s">
        <v>318</v>
      </c>
      <c r="HS51" s="82" t="s">
        <v>534</v>
      </c>
      <c r="HT51" s="82" t="s">
        <v>318</v>
      </c>
      <c r="HU51" s="87" t="s">
        <v>186</v>
      </c>
      <c r="HV51" s="87" t="s">
        <v>186</v>
      </c>
      <c r="HW51" s="88" t="s">
        <v>318</v>
      </c>
      <c r="HX51" s="87" t="s">
        <v>186</v>
      </c>
      <c r="HY51" s="87" t="s">
        <v>186</v>
      </c>
      <c r="HZ51" s="81" t="s">
        <v>318</v>
      </c>
      <c r="IA51" s="87" t="s">
        <v>186</v>
      </c>
      <c r="IB51" s="82" t="s">
        <v>318</v>
      </c>
      <c r="IC51" s="82" t="s">
        <v>318</v>
      </c>
      <c r="ID51" s="87" t="s">
        <v>186</v>
      </c>
      <c r="IE51" s="87" t="s">
        <v>186</v>
      </c>
      <c r="IF51" s="87" t="s">
        <v>186</v>
      </c>
      <c r="IG51" s="87" t="s">
        <v>186</v>
      </c>
      <c r="IH51" s="81" t="s">
        <v>318</v>
      </c>
      <c r="II51" s="87" t="s">
        <v>186</v>
      </c>
      <c r="IJ51" s="82" t="s">
        <v>318</v>
      </c>
      <c r="IK51" s="82" t="s">
        <v>535</v>
      </c>
      <c r="IL51" s="87" t="s">
        <v>318</v>
      </c>
      <c r="IM51" s="87" t="s">
        <v>186</v>
      </c>
      <c r="IN51" s="88" t="s">
        <v>318</v>
      </c>
      <c r="IO51" s="87" t="s">
        <v>186</v>
      </c>
      <c r="IP51" s="87" t="s">
        <v>186</v>
      </c>
      <c r="IQ51" s="81" t="s">
        <v>318</v>
      </c>
      <c r="IR51" s="87" t="s">
        <v>186</v>
      </c>
      <c r="IS51" s="82" t="s">
        <v>24</v>
      </c>
      <c r="IT51" s="86" t="s">
        <v>536</v>
      </c>
      <c r="IU51" s="87" t="s">
        <v>318</v>
      </c>
      <c r="IV51" s="87" t="s">
        <v>186</v>
      </c>
      <c r="IW51" s="88" t="s">
        <v>318</v>
      </c>
      <c r="IX51" s="87" t="s">
        <v>186</v>
      </c>
      <c r="IY51" s="87" t="s">
        <v>186</v>
      </c>
      <c r="IZ51" s="81" t="s">
        <v>318</v>
      </c>
      <c r="JA51" s="87" t="s">
        <v>186</v>
      </c>
      <c r="JB51" s="82" t="s">
        <v>24</v>
      </c>
      <c r="JC51" s="86" t="s">
        <v>537</v>
      </c>
      <c r="JD51" s="81" t="s">
        <v>318</v>
      </c>
      <c r="JE51" s="87" t="s">
        <v>186</v>
      </c>
      <c r="JF51" s="87" t="s">
        <v>538</v>
      </c>
      <c r="JG51" s="201" t="s">
        <v>318</v>
      </c>
      <c r="JH51" s="201" t="s">
        <v>186</v>
      </c>
      <c r="JI51" s="84" t="s">
        <v>318</v>
      </c>
      <c r="JJ51" s="201" t="s">
        <v>186</v>
      </c>
      <c r="JK51" s="84" t="s">
        <v>318</v>
      </c>
      <c r="JL51" s="86" t="s">
        <v>186</v>
      </c>
      <c r="JM51" s="86" t="s">
        <v>186</v>
      </c>
      <c r="JN51" s="84" t="s">
        <v>318</v>
      </c>
      <c r="JO51" s="86" t="s">
        <v>186</v>
      </c>
      <c r="JP51" s="86" t="s">
        <v>318</v>
      </c>
      <c r="JQ51" s="86" t="s">
        <v>539</v>
      </c>
      <c r="JR51" s="97" t="s">
        <v>27</v>
      </c>
      <c r="JS51" s="94" t="s">
        <v>540</v>
      </c>
      <c r="JT51" s="94" t="s">
        <v>27</v>
      </c>
      <c r="JU51" s="94" t="s">
        <v>958</v>
      </c>
      <c r="JV51" s="94" t="s">
        <v>25</v>
      </c>
      <c r="JW51" s="94" t="s">
        <v>959</v>
      </c>
      <c r="JX51" s="94" t="s">
        <v>25</v>
      </c>
      <c r="JY51" s="94" t="s">
        <v>960</v>
      </c>
      <c r="JZ51" s="94" t="s">
        <v>27</v>
      </c>
      <c r="KA51" s="94" t="s">
        <v>994</v>
      </c>
      <c r="KB51" s="94" t="s">
        <v>25</v>
      </c>
      <c r="KC51" s="94" t="s">
        <v>1016</v>
      </c>
      <c r="KD51" s="94" t="s">
        <v>301</v>
      </c>
    </row>
    <row r="52" spans="1:290" s="178" customFormat="1" ht="15" hidden="1" customHeight="1" x14ac:dyDescent="0.2">
      <c r="A52" s="92">
        <v>50</v>
      </c>
      <c r="B52" s="115">
        <v>46009</v>
      </c>
      <c r="C52" s="94" t="s">
        <v>264</v>
      </c>
      <c r="D52" s="94" t="s">
        <v>126</v>
      </c>
      <c r="E52" s="94" t="s">
        <v>549</v>
      </c>
      <c r="F52" s="96" t="s">
        <v>302</v>
      </c>
      <c r="G52" s="94" t="s">
        <v>500</v>
      </c>
      <c r="H52" s="95" t="s">
        <v>1017</v>
      </c>
      <c r="I52" s="96" t="s">
        <v>1018</v>
      </c>
      <c r="J52" s="100" t="s">
        <v>273</v>
      </c>
      <c r="K52" s="127" t="s">
        <v>129</v>
      </c>
      <c r="L52" s="224" t="s">
        <v>303</v>
      </c>
      <c r="M52" s="146">
        <v>1337</v>
      </c>
      <c r="N52" s="115">
        <v>41708</v>
      </c>
      <c r="O52" s="115">
        <v>41737</v>
      </c>
      <c r="P52" s="147" t="s">
        <v>503</v>
      </c>
      <c r="Q52" s="130" t="s">
        <v>504</v>
      </c>
      <c r="R52" s="137" t="s">
        <v>505</v>
      </c>
      <c r="S52" s="254">
        <f>DATE(YEAR(N52)+12,MONTH(N52),DAY(N52))</f>
        <v>46091</v>
      </c>
      <c r="T52" s="119">
        <f t="shared" si="0"/>
        <v>44109</v>
      </c>
      <c r="U52" s="103" t="s">
        <v>27</v>
      </c>
      <c r="V52" s="103" t="s">
        <v>25</v>
      </c>
      <c r="W52" s="109">
        <v>20174300143893</v>
      </c>
      <c r="X52" s="110">
        <v>43087</v>
      </c>
      <c r="Y52" s="211">
        <v>20237100217133</v>
      </c>
      <c r="Z52" s="252">
        <v>45113</v>
      </c>
      <c r="AA52" s="106" t="s">
        <v>240</v>
      </c>
      <c r="AB52" s="117">
        <v>45782</v>
      </c>
      <c r="AC52" s="124" t="s">
        <v>27</v>
      </c>
      <c r="AD52" s="167">
        <f>((B52-AG52)/365)*12</f>
        <v>98.465753424657521</v>
      </c>
      <c r="AE52" s="132" t="s">
        <v>507</v>
      </c>
      <c r="AF52" s="109">
        <v>20176200777042</v>
      </c>
      <c r="AG52" s="117">
        <v>43014</v>
      </c>
      <c r="AH52" s="94" t="s">
        <v>508</v>
      </c>
      <c r="AI52" s="94" t="s">
        <v>997</v>
      </c>
      <c r="AJ52" s="94" t="s">
        <v>508</v>
      </c>
      <c r="AK52" s="156"/>
      <c r="AL52" s="77" t="s">
        <v>318</v>
      </c>
      <c r="AM52" s="77" t="s">
        <v>186</v>
      </c>
      <c r="AN52" s="77" t="s">
        <v>318</v>
      </c>
      <c r="AO52" s="77" t="s">
        <v>186</v>
      </c>
      <c r="AP52" s="77" t="s">
        <v>318</v>
      </c>
      <c r="AQ52" s="77" t="s">
        <v>600</v>
      </c>
      <c r="AR52" s="93" t="s">
        <v>508</v>
      </c>
      <c r="AS52" s="117">
        <v>43256</v>
      </c>
      <c r="AT52" s="117" t="s">
        <v>747</v>
      </c>
      <c r="AU52" s="131" t="s">
        <v>24</v>
      </c>
      <c r="AV52" s="131" t="s">
        <v>950</v>
      </c>
      <c r="AW52" s="131" t="s">
        <v>508</v>
      </c>
      <c r="AX52" s="131" t="s">
        <v>1019</v>
      </c>
      <c r="AY52" s="77" t="s">
        <v>318</v>
      </c>
      <c r="AZ52" s="77" t="s">
        <v>186</v>
      </c>
      <c r="BA52" s="77" t="s">
        <v>186</v>
      </c>
      <c r="BB52" s="78" t="s">
        <v>318</v>
      </c>
      <c r="BC52" s="75" t="s">
        <v>186</v>
      </c>
      <c r="BD52" s="75" t="s">
        <v>318</v>
      </c>
      <c r="BE52" s="75" t="s">
        <v>602</v>
      </c>
      <c r="BF52" s="85" t="s">
        <v>318</v>
      </c>
      <c r="BG52" s="77" t="s">
        <v>186</v>
      </c>
      <c r="BH52" s="77" t="s">
        <v>186</v>
      </c>
      <c r="BI52" s="77" t="s">
        <v>318</v>
      </c>
      <c r="BJ52" s="77" t="s">
        <v>186</v>
      </c>
      <c r="BK52" s="77" t="s">
        <v>186</v>
      </c>
      <c r="BL52" s="85" t="s">
        <v>318</v>
      </c>
      <c r="BM52" s="77" t="s">
        <v>186</v>
      </c>
      <c r="BN52" s="77" t="s">
        <v>186</v>
      </c>
      <c r="BO52" s="77" t="s">
        <v>186</v>
      </c>
      <c r="BP52" s="77" t="s">
        <v>186</v>
      </c>
      <c r="BQ52" s="77" t="s">
        <v>186</v>
      </c>
      <c r="BR52" s="77" t="s">
        <v>186</v>
      </c>
      <c r="BS52" s="79" t="s">
        <v>186</v>
      </c>
      <c r="BT52" s="77" t="s">
        <v>186</v>
      </c>
      <c r="BU52" s="77" t="s">
        <v>186</v>
      </c>
      <c r="BV52" s="77" t="s">
        <v>186</v>
      </c>
      <c r="BW52" s="77" t="s">
        <v>186</v>
      </c>
      <c r="BX52" s="77" t="s">
        <v>186</v>
      </c>
      <c r="BY52" s="77" t="s">
        <v>579</v>
      </c>
      <c r="BZ52" s="77" t="s">
        <v>318</v>
      </c>
      <c r="CA52" s="77" t="s">
        <v>318</v>
      </c>
      <c r="CB52" s="77" t="s">
        <v>186</v>
      </c>
      <c r="CC52" s="77" t="s">
        <v>186</v>
      </c>
      <c r="CD52" s="77" t="s">
        <v>186</v>
      </c>
      <c r="CE52" s="77" t="s">
        <v>517</v>
      </c>
      <c r="CF52" s="83" t="s">
        <v>318</v>
      </c>
      <c r="CG52" s="75" t="s">
        <v>186</v>
      </c>
      <c r="CH52" s="80" t="s">
        <v>318</v>
      </c>
      <c r="CI52" s="77" t="s">
        <v>186</v>
      </c>
      <c r="CJ52" s="77" t="s">
        <v>186</v>
      </c>
      <c r="CK52" s="85" t="s">
        <v>508</v>
      </c>
      <c r="CL52" s="77" t="s">
        <v>603</v>
      </c>
      <c r="CM52" s="77" t="s">
        <v>24</v>
      </c>
      <c r="CN52" s="77" t="s">
        <v>604</v>
      </c>
      <c r="CO52" s="78" t="s">
        <v>318</v>
      </c>
      <c r="CP52" s="85" t="s">
        <v>186</v>
      </c>
      <c r="CQ52" s="85" t="s">
        <v>186</v>
      </c>
      <c r="CR52" s="77" t="s">
        <v>318</v>
      </c>
      <c r="CS52" s="85" t="s">
        <v>186</v>
      </c>
      <c r="CT52" s="77" t="s">
        <v>318</v>
      </c>
      <c r="CU52" s="77" t="s">
        <v>605</v>
      </c>
      <c r="CV52" s="85" t="s">
        <v>318</v>
      </c>
      <c r="CW52" s="77" t="s">
        <v>186</v>
      </c>
      <c r="CX52" s="77" t="s">
        <v>186</v>
      </c>
      <c r="CY52" s="85" t="s">
        <v>318</v>
      </c>
      <c r="CZ52" s="77" t="s">
        <v>186</v>
      </c>
      <c r="DA52" s="85" t="s">
        <v>318</v>
      </c>
      <c r="DB52" s="77" t="s">
        <v>606</v>
      </c>
      <c r="DC52" s="77" t="s">
        <v>318</v>
      </c>
      <c r="DD52" s="77" t="s">
        <v>186</v>
      </c>
      <c r="DE52" s="77" t="s">
        <v>186</v>
      </c>
      <c r="DF52" s="79" t="s">
        <v>318</v>
      </c>
      <c r="DG52" s="77" t="s">
        <v>186</v>
      </c>
      <c r="DH52" s="77" t="s">
        <v>186</v>
      </c>
      <c r="DI52" s="77" t="s">
        <v>318</v>
      </c>
      <c r="DJ52" s="75" t="s">
        <v>186</v>
      </c>
      <c r="DK52" s="75" t="s">
        <v>318</v>
      </c>
      <c r="DL52" s="75" t="s">
        <v>186</v>
      </c>
      <c r="DM52" s="75" t="s">
        <v>318</v>
      </c>
      <c r="DN52" s="77" t="s">
        <v>318</v>
      </c>
      <c r="DO52" s="77" t="s">
        <v>186</v>
      </c>
      <c r="DP52" s="77" t="s">
        <v>186</v>
      </c>
      <c r="DQ52" s="79" t="s">
        <v>318</v>
      </c>
      <c r="DR52" s="77" t="s">
        <v>186</v>
      </c>
      <c r="DS52" s="77" t="s">
        <v>186</v>
      </c>
      <c r="DT52" s="77" t="s">
        <v>318</v>
      </c>
      <c r="DU52" s="77" t="s">
        <v>186</v>
      </c>
      <c r="DV52" s="77" t="s">
        <v>186</v>
      </c>
      <c r="DW52" s="77" t="s">
        <v>186</v>
      </c>
      <c r="DX52" s="77" t="s">
        <v>318</v>
      </c>
      <c r="DY52" s="77" t="s">
        <v>607</v>
      </c>
      <c r="DZ52" s="77" t="s">
        <v>318</v>
      </c>
      <c r="EA52" s="77" t="s">
        <v>186</v>
      </c>
      <c r="EB52" s="77" t="s">
        <v>186</v>
      </c>
      <c r="EC52" s="77" t="s">
        <v>186</v>
      </c>
      <c r="ED52" s="77" t="s">
        <v>186</v>
      </c>
      <c r="EE52" s="77" t="s">
        <v>186</v>
      </c>
      <c r="EF52" s="77" t="s">
        <v>527</v>
      </c>
      <c r="EG52" s="77" t="s">
        <v>318</v>
      </c>
      <c r="EH52" s="77" t="s">
        <v>186</v>
      </c>
      <c r="EI52" s="77" t="s">
        <v>186</v>
      </c>
      <c r="EJ52" s="85" t="s">
        <v>318</v>
      </c>
      <c r="EK52" s="77" t="s">
        <v>186</v>
      </c>
      <c r="EL52" s="77" t="s">
        <v>318</v>
      </c>
      <c r="EM52" s="77" t="s">
        <v>609</v>
      </c>
      <c r="EN52" s="108">
        <v>202571000113097</v>
      </c>
      <c r="EO52" s="93">
        <v>45782</v>
      </c>
      <c r="EP52" s="94" t="s">
        <v>522</v>
      </c>
      <c r="EQ52" s="94" t="s">
        <v>318</v>
      </c>
      <c r="ER52" s="94" t="s">
        <v>186</v>
      </c>
      <c r="ES52" s="94" t="s">
        <v>186</v>
      </c>
      <c r="ET52" s="77" t="s">
        <v>318</v>
      </c>
      <c r="EU52" s="77" t="s">
        <v>186</v>
      </c>
      <c r="EV52" s="77" t="s">
        <v>318</v>
      </c>
      <c r="EW52" s="77" t="s">
        <v>186</v>
      </c>
      <c r="EX52" s="77" t="s">
        <v>318</v>
      </c>
      <c r="EY52" s="84" t="s">
        <v>186</v>
      </c>
      <c r="EZ52" s="84" t="s">
        <v>186</v>
      </c>
      <c r="FA52" s="84" t="s">
        <v>186</v>
      </c>
      <c r="FB52" s="79" t="s">
        <v>186</v>
      </c>
      <c r="FC52" s="84" t="s">
        <v>186</v>
      </c>
      <c r="FD52" s="84" t="s">
        <v>186</v>
      </c>
      <c r="FE52" s="84" t="s">
        <v>186</v>
      </c>
      <c r="FF52" s="86" t="s">
        <v>186</v>
      </c>
      <c r="FG52" s="86" t="s">
        <v>186</v>
      </c>
      <c r="FH52" s="86" t="s">
        <v>610</v>
      </c>
      <c r="FI52" s="77" t="s">
        <v>318</v>
      </c>
      <c r="FJ52" s="83" t="s">
        <v>186</v>
      </c>
      <c r="FK52" s="83" t="s">
        <v>186</v>
      </c>
      <c r="FL52" s="83" t="s">
        <v>186</v>
      </c>
      <c r="FM52" s="85" t="s">
        <v>318</v>
      </c>
      <c r="FN52" s="86" t="s">
        <v>186</v>
      </c>
      <c r="FO52" s="77" t="s">
        <v>527</v>
      </c>
      <c r="FP52" s="86" t="s">
        <v>318</v>
      </c>
      <c r="FQ52" s="85" t="s">
        <v>186</v>
      </c>
      <c r="FR52" s="85" t="s">
        <v>186</v>
      </c>
      <c r="FS52" s="80" t="s">
        <v>186</v>
      </c>
      <c r="FT52" s="85" t="s">
        <v>186</v>
      </c>
      <c r="FU52" s="85" t="s">
        <v>186</v>
      </c>
      <c r="FV52" s="187" t="s">
        <v>528</v>
      </c>
      <c r="FW52" s="75" t="s">
        <v>318</v>
      </c>
      <c r="FX52" s="78" t="s">
        <v>186</v>
      </c>
      <c r="FY52" s="78" t="s">
        <v>186</v>
      </c>
      <c r="FZ52" s="78"/>
      <c r="GA52" s="78" t="s">
        <v>318</v>
      </c>
      <c r="GB52" s="78" t="s">
        <v>186</v>
      </c>
      <c r="GC52" s="78" t="s">
        <v>318</v>
      </c>
      <c r="GD52" s="84" t="s">
        <v>529</v>
      </c>
      <c r="GE52" s="192" t="s">
        <v>318</v>
      </c>
      <c r="GF52" s="78" t="s">
        <v>186</v>
      </c>
      <c r="GG52" s="78" t="s">
        <v>186</v>
      </c>
      <c r="GH52" s="78" t="s">
        <v>186</v>
      </c>
      <c r="GI52" s="78" t="s">
        <v>318</v>
      </c>
      <c r="GJ52" s="78" t="s">
        <v>186</v>
      </c>
      <c r="GK52" s="78" t="s">
        <v>318</v>
      </c>
      <c r="GL52" s="82" t="s">
        <v>530</v>
      </c>
      <c r="GM52" s="85" t="s">
        <v>318</v>
      </c>
      <c r="GN52" s="85" t="s">
        <v>186</v>
      </c>
      <c r="GO52" s="78" t="s">
        <v>186</v>
      </c>
      <c r="GP52" s="78"/>
      <c r="GQ52" s="85" t="s">
        <v>186</v>
      </c>
      <c r="GR52" s="85" t="s">
        <v>186</v>
      </c>
      <c r="GS52" s="78" t="s">
        <v>318</v>
      </c>
      <c r="GT52" s="78" t="s">
        <v>186</v>
      </c>
      <c r="GU52" s="78" t="s">
        <v>318</v>
      </c>
      <c r="GV52" s="82" t="s">
        <v>531</v>
      </c>
      <c r="GW52" s="76" t="s">
        <v>318</v>
      </c>
      <c r="GX52" s="78" t="s">
        <v>186</v>
      </c>
      <c r="GY52" s="78" t="s">
        <v>186</v>
      </c>
      <c r="GZ52" s="80" t="s">
        <v>318</v>
      </c>
      <c r="HA52" s="78" t="s">
        <v>186</v>
      </c>
      <c r="HB52" s="78" t="s">
        <v>186</v>
      </c>
      <c r="HC52" s="86" t="s">
        <v>186</v>
      </c>
      <c r="HD52" s="86" t="s">
        <v>186</v>
      </c>
      <c r="HE52" s="114" t="s">
        <v>735</v>
      </c>
      <c r="HF52" s="77" t="s">
        <v>318</v>
      </c>
      <c r="HG52" s="78" t="s">
        <v>186</v>
      </c>
      <c r="HH52" s="78" t="s">
        <v>318</v>
      </c>
      <c r="HI52" s="78" t="s">
        <v>186</v>
      </c>
      <c r="HJ52" s="78" t="s">
        <v>318</v>
      </c>
      <c r="HK52" s="75" t="s">
        <v>533</v>
      </c>
      <c r="HL52" s="87" t="s">
        <v>318</v>
      </c>
      <c r="HM52" s="87" t="s">
        <v>186</v>
      </c>
      <c r="HN52" s="87" t="s">
        <v>186</v>
      </c>
      <c r="HO52" s="87" t="s">
        <v>186</v>
      </c>
      <c r="HP52" s="81" t="s">
        <v>318</v>
      </c>
      <c r="HQ52" s="87" t="s">
        <v>186</v>
      </c>
      <c r="HR52" s="82" t="s">
        <v>318</v>
      </c>
      <c r="HS52" s="82" t="s">
        <v>534</v>
      </c>
      <c r="HT52" s="82" t="s">
        <v>318</v>
      </c>
      <c r="HU52" s="87" t="s">
        <v>186</v>
      </c>
      <c r="HV52" s="87" t="s">
        <v>186</v>
      </c>
      <c r="HW52" s="88" t="s">
        <v>318</v>
      </c>
      <c r="HX52" s="87" t="s">
        <v>186</v>
      </c>
      <c r="HY52" s="87" t="s">
        <v>186</v>
      </c>
      <c r="HZ52" s="81" t="s">
        <v>318</v>
      </c>
      <c r="IA52" s="87" t="s">
        <v>186</v>
      </c>
      <c r="IB52" s="82" t="s">
        <v>318</v>
      </c>
      <c r="IC52" s="82" t="s">
        <v>318</v>
      </c>
      <c r="ID52" s="87" t="s">
        <v>186</v>
      </c>
      <c r="IE52" s="87" t="s">
        <v>186</v>
      </c>
      <c r="IF52" s="87" t="s">
        <v>186</v>
      </c>
      <c r="IG52" s="87" t="s">
        <v>186</v>
      </c>
      <c r="IH52" s="81" t="s">
        <v>318</v>
      </c>
      <c r="II52" s="87" t="s">
        <v>186</v>
      </c>
      <c r="IJ52" s="82" t="s">
        <v>318</v>
      </c>
      <c r="IK52" s="82" t="s">
        <v>535</v>
      </c>
      <c r="IL52" s="87" t="s">
        <v>318</v>
      </c>
      <c r="IM52" s="87" t="s">
        <v>186</v>
      </c>
      <c r="IN52" s="88" t="s">
        <v>318</v>
      </c>
      <c r="IO52" s="87" t="s">
        <v>186</v>
      </c>
      <c r="IP52" s="87" t="s">
        <v>186</v>
      </c>
      <c r="IQ52" s="81" t="s">
        <v>318</v>
      </c>
      <c r="IR52" s="87" t="s">
        <v>186</v>
      </c>
      <c r="IS52" s="82" t="s">
        <v>24</v>
      </c>
      <c r="IT52" s="86" t="s">
        <v>536</v>
      </c>
      <c r="IU52" s="87" t="s">
        <v>318</v>
      </c>
      <c r="IV52" s="87" t="s">
        <v>186</v>
      </c>
      <c r="IW52" s="88" t="s">
        <v>318</v>
      </c>
      <c r="IX52" s="87" t="s">
        <v>186</v>
      </c>
      <c r="IY52" s="87" t="s">
        <v>186</v>
      </c>
      <c r="IZ52" s="81" t="s">
        <v>318</v>
      </c>
      <c r="JA52" s="87" t="s">
        <v>186</v>
      </c>
      <c r="JB52" s="82" t="s">
        <v>24</v>
      </c>
      <c r="JC52" s="86" t="s">
        <v>537</v>
      </c>
      <c r="JD52" s="81" t="s">
        <v>318</v>
      </c>
      <c r="JE52" s="87" t="s">
        <v>186</v>
      </c>
      <c r="JF52" s="87" t="s">
        <v>538</v>
      </c>
      <c r="JG52" s="201" t="s">
        <v>318</v>
      </c>
      <c r="JH52" s="201" t="s">
        <v>186</v>
      </c>
      <c r="JI52" s="84" t="s">
        <v>318</v>
      </c>
      <c r="JJ52" s="201" t="s">
        <v>186</v>
      </c>
      <c r="JK52" s="84" t="s">
        <v>318</v>
      </c>
      <c r="JL52" s="86" t="s">
        <v>186</v>
      </c>
      <c r="JM52" s="86" t="s">
        <v>186</v>
      </c>
      <c r="JN52" s="84" t="s">
        <v>318</v>
      </c>
      <c r="JO52" s="86" t="s">
        <v>186</v>
      </c>
      <c r="JP52" s="86" t="s">
        <v>318</v>
      </c>
      <c r="JQ52" s="86" t="s">
        <v>539</v>
      </c>
      <c r="JR52" s="97" t="s">
        <v>27</v>
      </c>
      <c r="JS52" s="94" t="s">
        <v>540</v>
      </c>
      <c r="JT52" s="94" t="s">
        <v>27</v>
      </c>
      <c r="JU52" s="94" t="s">
        <v>958</v>
      </c>
      <c r="JV52" s="94" t="s">
        <v>25</v>
      </c>
      <c r="JW52" s="94" t="s">
        <v>959</v>
      </c>
      <c r="JX52" s="94" t="s">
        <v>25</v>
      </c>
      <c r="JY52" s="94" t="s">
        <v>960</v>
      </c>
      <c r="JZ52" s="94" t="s">
        <v>25</v>
      </c>
      <c r="KA52" s="94" t="s">
        <v>974</v>
      </c>
      <c r="KB52" s="94" t="s">
        <v>25</v>
      </c>
      <c r="KC52" s="94" t="s">
        <v>826</v>
      </c>
      <c r="KD52" s="94" t="s">
        <v>305</v>
      </c>
    </row>
    <row r="53" spans="1:290" s="178" customFormat="1" ht="15" hidden="1" customHeight="1" x14ac:dyDescent="0.2">
      <c r="A53" s="158">
        <v>51</v>
      </c>
      <c r="B53" s="115">
        <v>46009</v>
      </c>
      <c r="C53" s="130" t="s">
        <v>18</v>
      </c>
      <c r="D53" s="130" t="s">
        <v>346</v>
      </c>
      <c r="E53" s="147" t="s">
        <v>549</v>
      </c>
      <c r="F53" s="146" t="s">
        <v>347</v>
      </c>
      <c r="G53" s="97" t="s">
        <v>500</v>
      </c>
      <c r="H53" s="97" t="s">
        <v>1020</v>
      </c>
      <c r="I53" s="146">
        <v>1033889</v>
      </c>
      <c r="J53" s="203" t="s">
        <v>348</v>
      </c>
      <c r="K53" s="203" t="s">
        <v>349</v>
      </c>
      <c r="L53" s="146" t="s">
        <v>350</v>
      </c>
      <c r="M53" s="146">
        <v>207</v>
      </c>
      <c r="N53" s="115">
        <v>35929</v>
      </c>
      <c r="O53" s="86" t="s">
        <v>186</v>
      </c>
      <c r="P53" s="106" t="s">
        <v>503</v>
      </c>
      <c r="Q53" s="94" t="s">
        <v>616</v>
      </c>
      <c r="R53" s="123" t="s">
        <v>505</v>
      </c>
      <c r="S53" s="254">
        <f>DATE(YEAR(N53)+15,MONTH(N53),DAY(N53))</f>
        <v>41408</v>
      </c>
      <c r="T53" s="119">
        <f t="shared" si="0"/>
        <v>44150</v>
      </c>
      <c r="U53" s="124" t="s">
        <v>27</v>
      </c>
      <c r="V53" s="205" t="s">
        <v>25</v>
      </c>
      <c r="W53" s="210">
        <v>20194300165773</v>
      </c>
      <c r="X53" s="99">
        <v>43740</v>
      </c>
      <c r="Y53" s="251" t="s">
        <v>186</v>
      </c>
      <c r="Z53" s="251" t="s">
        <v>186</v>
      </c>
      <c r="AA53" s="234" t="s">
        <v>173</v>
      </c>
      <c r="AB53" s="241">
        <v>43055</v>
      </c>
      <c r="AC53" s="265" t="s">
        <v>27</v>
      </c>
      <c r="AD53" s="167">
        <f>((B53-AG53)/365)*12</f>
        <v>97.117808219178073</v>
      </c>
      <c r="AE53" s="242" t="s">
        <v>507</v>
      </c>
      <c r="AF53" s="243">
        <v>20176200916902</v>
      </c>
      <c r="AG53" s="244">
        <v>43055</v>
      </c>
      <c r="AH53" s="97" t="s">
        <v>508</v>
      </c>
      <c r="AI53" s="97" t="s">
        <v>507</v>
      </c>
      <c r="AJ53" s="97" t="s">
        <v>508</v>
      </c>
      <c r="AK53" s="97" t="s">
        <v>1021</v>
      </c>
      <c r="AL53" s="77" t="s">
        <v>318</v>
      </c>
      <c r="AM53" s="77" t="s">
        <v>186</v>
      </c>
      <c r="AN53" s="77" t="s">
        <v>318</v>
      </c>
      <c r="AO53" s="77" t="s">
        <v>186</v>
      </c>
      <c r="AP53" s="77" t="s">
        <v>318</v>
      </c>
      <c r="AQ53" s="77" t="s">
        <v>600</v>
      </c>
      <c r="AR53" s="77" t="s">
        <v>318</v>
      </c>
      <c r="AS53" s="75" t="s">
        <v>186</v>
      </c>
      <c r="AT53" s="75" t="s">
        <v>186</v>
      </c>
      <c r="AU53" s="75" t="s">
        <v>318</v>
      </c>
      <c r="AV53" s="75" t="s">
        <v>186</v>
      </c>
      <c r="AW53" s="75" t="s">
        <v>318</v>
      </c>
      <c r="AX53" s="75" t="s">
        <v>601</v>
      </c>
      <c r="AY53" s="97" t="s">
        <v>318</v>
      </c>
      <c r="AZ53" s="97" t="s">
        <v>186</v>
      </c>
      <c r="BA53" s="97" t="s">
        <v>186</v>
      </c>
      <c r="BB53" s="130" t="s">
        <v>318</v>
      </c>
      <c r="BC53" s="130" t="s">
        <v>186</v>
      </c>
      <c r="BD53" s="130" t="s">
        <v>318</v>
      </c>
      <c r="BE53" s="130" t="s">
        <v>1022</v>
      </c>
      <c r="BF53" s="97" t="s">
        <v>318</v>
      </c>
      <c r="BG53" s="97" t="s">
        <v>186</v>
      </c>
      <c r="BH53" s="97" t="s">
        <v>186</v>
      </c>
      <c r="BI53" s="97" t="s">
        <v>186</v>
      </c>
      <c r="BJ53" s="97" t="s">
        <v>186</v>
      </c>
      <c r="BK53" s="97" t="s">
        <v>186</v>
      </c>
      <c r="BL53" s="97" t="s">
        <v>318</v>
      </c>
      <c r="BM53" s="97" t="s">
        <v>186</v>
      </c>
      <c r="BN53" s="97" t="s">
        <v>186</v>
      </c>
      <c r="BO53" s="97" t="s">
        <v>318</v>
      </c>
      <c r="BP53" s="97" t="s">
        <v>186</v>
      </c>
      <c r="BQ53" s="97" t="s">
        <v>186</v>
      </c>
      <c r="BR53" s="97" t="s">
        <v>186</v>
      </c>
      <c r="BS53" s="97" t="s">
        <v>186</v>
      </c>
      <c r="BT53" s="97" t="s">
        <v>186</v>
      </c>
      <c r="BU53" s="97" t="s">
        <v>318</v>
      </c>
      <c r="BV53" s="97" t="s">
        <v>186</v>
      </c>
      <c r="BW53" s="97" t="s">
        <v>186</v>
      </c>
      <c r="BX53" s="97" t="s">
        <v>186</v>
      </c>
      <c r="BY53" s="94" t="s">
        <v>1023</v>
      </c>
      <c r="BZ53" s="97" t="s">
        <v>186</v>
      </c>
      <c r="CA53" s="97" t="s">
        <v>186</v>
      </c>
      <c r="CB53" s="97" t="s">
        <v>186</v>
      </c>
      <c r="CC53" s="97" t="s">
        <v>186</v>
      </c>
      <c r="CD53" s="97" t="s">
        <v>186</v>
      </c>
      <c r="CE53" s="94" t="s">
        <v>1024</v>
      </c>
      <c r="CF53" s="83" t="s">
        <v>318</v>
      </c>
      <c r="CG53" s="75" t="s">
        <v>186</v>
      </c>
      <c r="CH53" s="80" t="s">
        <v>318</v>
      </c>
      <c r="CI53" s="77" t="s">
        <v>186</v>
      </c>
      <c r="CJ53" s="77" t="s">
        <v>186</v>
      </c>
      <c r="CK53" s="85" t="s">
        <v>508</v>
      </c>
      <c r="CL53" s="77" t="s">
        <v>603</v>
      </c>
      <c r="CM53" s="77" t="s">
        <v>24</v>
      </c>
      <c r="CN53" s="77" t="s">
        <v>604</v>
      </c>
      <c r="CO53" s="78" t="s">
        <v>318</v>
      </c>
      <c r="CP53" s="85" t="s">
        <v>186</v>
      </c>
      <c r="CQ53" s="85" t="s">
        <v>186</v>
      </c>
      <c r="CR53" s="77" t="s">
        <v>318</v>
      </c>
      <c r="CS53" s="85" t="s">
        <v>186</v>
      </c>
      <c r="CT53" s="77" t="s">
        <v>318</v>
      </c>
      <c r="CU53" s="77" t="s">
        <v>605</v>
      </c>
      <c r="CV53" s="85" t="s">
        <v>318</v>
      </c>
      <c r="CW53" s="77" t="s">
        <v>186</v>
      </c>
      <c r="CX53" s="77" t="s">
        <v>186</v>
      </c>
      <c r="CY53" s="85" t="s">
        <v>318</v>
      </c>
      <c r="CZ53" s="77" t="s">
        <v>186</v>
      </c>
      <c r="DA53" s="85" t="s">
        <v>318</v>
      </c>
      <c r="DB53" s="77" t="s">
        <v>606</v>
      </c>
      <c r="DC53" s="77" t="s">
        <v>318</v>
      </c>
      <c r="DD53" s="77" t="s">
        <v>186</v>
      </c>
      <c r="DE53" s="77" t="s">
        <v>186</v>
      </c>
      <c r="DF53" s="79" t="s">
        <v>318</v>
      </c>
      <c r="DG53" s="77" t="s">
        <v>186</v>
      </c>
      <c r="DH53" s="77" t="s">
        <v>186</v>
      </c>
      <c r="DI53" s="77" t="s">
        <v>318</v>
      </c>
      <c r="DJ53" s="75" t="s">
        <v>186</v>
      </c>
      <c r="DK53" s="75" t="s">
        <v>318</v>
      </c>
      <c r="DL53" s="75" t="s">
        <v>186</v>
      </c>
      <c r="DM53" s="75" t="s">
        <v>318</v>
      </c>
      <c r="DN53" s="77" t="s">
        <v>318</v>
      </c>
      <c r="DO53" s="77" t="s">
        <v>186</v>
      </c>
      <c r="DP53" s="77" t="s">
        <v>186</v>
      </c>
      <c r="DQ53" s="79" t="s">
        <v>318</v>
      </c>
      <c r="DR53" s="77" t="s">
        <v>186</v>
      </c>
      <c r="DS53" s="77" t="s">
        <v>186</v>
      </c>
      <c r="DT53" s="77" t="s">
        <v>318</v>
      </c>
      <c r="DU53" s="77" t="s">
        <v>186</v>
      </c>
      <c r="DV53" s="77" t="s">
        <v>186</v>
      </c>
      <c r="DW53" s="77" t="s">
        <v>186</v>
      </c>
      <c r="DX53" s="77" t="s">
        <v>318</v>
      </c>
      <c r="DY53" s="77" t="s">
        <v>607</v>
      </c>
      <c r="DZ53" s="77" t="s">
        <v>318</v>
      </c>
      <c r="EA53" s="77" t="s">
        <v>186</v>
      </c>
      <c r="EB53" s="77" t="s">
        <v>186</v>
      </c>
      <c r="EC53" s="77" t="s">
        <v>186</v>
      </c>
      <c r="ED53" s="77" t="s">
        <v>186</v>
      </c>
      <c r="EE53" s="77" t="s">
        <v>186</v>
      </c>
      <c r="EF53" s="77" t="s">
        <v>527</v>
      </c>
      <c r="EG53" s="77" t="s">
        <v>318</v>
      </c>
      <c r="EH53" s="77" t="s">
        <v>186</v>
      </c>
      <c r="EI53" s="77" t="s">
        <v>186</v>
      </c>
      <c r="EJ53" s="85" t="s">
        <v>318</v>
      </c>
      <c r="EK53" s="77" t="s">
        <v>186</v>
      </c>
      <c r="EL53" s="77" t="s">
        <v>318</v>
      </c>
      <c r="EM53" s="77" t="s">
        <v>609</v>
      </c>
      <c r="EN53" s="129" t="s">
        <v>318</v>
      </c>
      <c r="EO53" s="129" t="s">
        <v>186</v>
      </c>
      <c r="EP53" s="129" t="s">
        <v>186</v>
      </c>
      <c r="EQ53" s="129" t="s">
        <v>186</v>
      </c>
      <c r="ER53" s="129" t="s">
        <v>186</v>
      </c>
      <c r="ES53" s="129" t="s">
        <v>186</v>
      </c>
      <c r="ET53" s="129" t="s">
        <v>318</v>
      </c>
      <c r="EU53" s="129" t="s">
        <v>186</v>
      </c>
      <c r="EV53" s="129" t="s">
        <v>186</v>
      </c>
      <c r="EW53" s="129" t="s">
        <v>186</v>
      </c>
      <c r="EX53" s="129" t="s">
        <v>318</v>
      </c>
      <c r="EY53" s="129" t="s">
        <v>318</v>
      </c>
      <c r="EZ53" s="129" t="s">
        <v>186</v>
      </c>
      <c r="FA53" s="129" t="s">
        <v>186</v>
      </c>
      <c r="FB53" s="129" t="s">
        <v>186</v>
      </c>
      <c r="FC53" s="129" t="s">
        <v>186</v>
      </c>
      <c r="FD53" s="129" t="s">
        <v>186</v>
      </c>
      <c r="FE53" s="84" t="s">
        <v>186</v>
      </c>
      <c r="FF53" s="86" t="s">
        <v>186</v>
      </c>
      <c r="FG53" s="86" t="s">
        <v>186</v>
      </c>
      <c r="FH53" s="86" t="s">
        <v>610</v>
      </c>
      <c r="FI53" s="77" t="s">
        <v>318</v>
      </c>
      <c r="FJ53" s="83" t="s">
        <v>186</v>
      </c>
      <c r="FK53" s="83" t="s">
        <v>186</v>
      </c>
      <c r="FL53" s="83" t="s">
        <v>186</v>
      </c>
      <c r="FM53" s="85" t="s">
        <v>318</v>
      </c>
      <c r="FN53" s="86" t="s">
        <v>186</v>
      </c>
      <c r="FO53" s="77" t="s">
        <v>527</v>
      </c>
      <c r="FP53" s="86" t="s">
        <v>318</v>
      </c>
      <c r="FQ53" s="85" t="s">
        <v>186</v>
      </c>
      <c r="FR53" s="85" t="s">
        <v>186</v>
      </c>
      <c r="FS53" s="80" t="s">
        <v>186</v>
      </c>
      <c r="FT53" s="85" t="s">
        <v>186</v>
      </c>
      <c r="FU53" s="85" t="s">
        <v>186</v>
      </c>
      <c r="FV53" s="86" t="s">
        <v>528</v>
      </c>
      <c r="FW53" s="98" t="s">
        <v>318</v>
      </c>
      <c r="FX53" s="98" t="s">
        <v>186</v>
      </c>
      <c r="FY53" s="98" t="s">
        <v>186</v>
      </c>
      <c r="FZ53" s="98" t="s">
        <v>186</v>
      </c>
      <c r="GA53" s="98" t="s">
        <v>318</v>
      </c>
      <c r="GB53" s="98" t="s">
        <v>186</v>
      </c>
      <c r="GC53" s="98" t="s">
        <v>318</v>
      </c>
      <c r="GD53" s="98" t="s">
        <v>1025</v>
      </c>
      <c r="GE53" s="196" t="s">
        <v>318</v>
      </c>
      <c r="GF53" s="98" t="s">
        <v>186</v>
      </c>
      <c r="GG53" s="98" t="s">
        <v>186</v>
      </c>
      <c r="GH53" s="98" t="s">
        <v>186</v>
      </c>
      <c r="GI53" s="98" t="s">
        <v>318</v>
      </c>
      <c r="GJ53" s="98" t="s">
        <v>186</v>
      </c>
      <c r="GK53" s="98" t="s">
        <v>318</v>
      </c>
      <c r="GL53" s="98" t="s">
        <v>1026</v>
      </c>
      <c r="GM53" s="98" t="s">
        <v>318</v>
      </c>
      <c r="GN53" s="98" t="s">
        <v>186</v>
      </c>
      <c r="GO53" s="98" t="s">
        <v>186</v>
      </c>
      <c r="GP53" s="98" t="s">
        <v>186</v>
      </c>
      <c r="GQ53" s="98" t="s">
        <v>186</v>
      </c>
      <c r="GR53" s="98" t="s">
        <v>186</v>
      </c>
      <c r="GS53" s="98" t="s">
        <v>318</v>
      </c>
      <c r="GT53" s="98" t="s">
        <v>186</v>
      </c>
      <c r="GU53" s="98" t="s">
        <v>318</v>
      </c>
      <c r="GV53" s="98" t="s">
        <v>1027</v>
      </c>
      <c r="GW53" s="98" t="s">
        <v>318</v>
      </c>
      <c r="GX53" s="78" t="s">
        <v>186</v>
      </c>
      <c r="GY53" s="78" t="s">
        <v>186</v>
      </c>
      <c r="GZ53" s="80" t="s">
        <v>318</v>
      </c>
      <c r="HA53" s="78" t="s">
        <v>186</v>
      </c>
      <c r="HB53" s="78" t="s">
        <v>186</v>
      </c>
      <c r="HC53" s="200" t="s">
        <v>186</v>
      </c>
      <c r="HD53" s="86" t="s">
        <v>186</v>
      </c>
      <c r="HE53" s="82" t="s">
        <v>735</v>
      </c>
      <c r="HF53" s="98" t="s">
        <v>318</v>
      </c>
      <c r="HG53" s="98" t="s">
        <v>186</v>
      </c>
      <c r="HH53" s="98" t="s">
        <v>318</v>
      </c>
      <c r="HI53" s="98" t="s">
        <v>186</v>
      </c>
      <c r="HJ53" s="98" t="s">
        <v>318</v>
      </c>
      <c r="HK53" s="75" t="s">
        <v>533</v>
      </c>
      <c r="HL53" s="98" t="s">
        <v>318</v>
      </c>
      <c r="HM53" s="98" t="s">
        <v>186</v>
      </c>
      <c r="HN53" s="98" t="s">
        <v>186</v>
      </c>
      <c r="HO53" s="98" t="s">
        <v>186</v>
      </c>
      <c r="HP53" s="98" t="s">
        <v>318</v>
      </c>
      <c r="HQ53" s="98" t="s">
        <v>186</v>
      </c>
      <c r="HR53" s="98" t="s">
        <v>318</v>
      </c>
      <c r="HS53" s="82" t="s">
        <v>534</v>
      </c>
      <c r="HT53" s="98" t="s">
        <v>318</v>
      </c>
      <c r="HU53" s="98" t="s">
        <v>186</v>
      </c>
      <c r="HV53" s="98" t="s">
        <v>186</v>
      </c>
      <c r="HW53" s="98" t="s">
        <v>186</v>
      </c>
      <c r="HX53" s="98" t="s">
        <v>186</v>
      </c>
      <c r="HY53" s="98" t="s">
        <v>186</v>
      </c>
      <c r="HZ53" s="98" t="s">
        <v>318</v>
      </c>
      <c r="IA53" s="98" t="s">
        <v>186</v>
      </c>
      <c r="IB53" s="98" t="s">
        <v>318</v>
      </c>
      <c r="IC53" s="98" t="s">
        <v>318</v>
      </c>
      <c r="ID53" s="98" t="s">
        <v>186</v>
      </c>
      <c r="IE53" s="98" t="s">
        <v>186</v>
      </c>
      <c r="IF53" s="98" t="s">
        <v>186</v>
      </c>
      <c r="IG53" s="98" t="s">
        <v>186</v>
      </c>
      <c r="IH53" s="98" t="s">
        <v>318</v>
      </c>
      <c r="II53" s="98" t="s">
        <v>186</v>
      </c>
      <c r="IJ53" s="98" t="s">
        <v>318</v>
      </c>
      <c r="IK53" s="98" t="s">
        <v>1028</v>
      </c>
      <c r="IL53" s="98" t="s">
        <v>318</v>
      </c>
      <c r="IM53" s="98" t="s">
        <v>186</v>
      </c>
      <c r="IN53" s="98" t="s">
        <v>186</v>
      </c>
      <c r="IO53" s="98" t="s">
        <v>186</v>
      </c>
      <c r="IP53" s="98" t="s">
        <v>186</v>
      </c>
      <c r="IQ53" s="98" t="s">
        <v>318</v>
      </c>
      <c r="IR53" s="98" t="s">
        <v>186</v>
      </c>
      <c r="IS53" s="98" t="s">
        <v>318</v>
      </c>
      <c r="IT53" s="98" t="s">
        <v>1029</v>
      </c>
      <c r="IU53" s="130" t="s">
        <v>318</v>
      </c>
      <c r="IV53" s="98" t="s">
        <v>186</v>
      </c>
      <c r="IW53" s="98" t="s">
        <v>186</v>
      </c>
      <c r="IX53" s="98" t="s">
        <v>186</v>
      </c>
      <c r="IY53" s="98" t="s">
        <v>186</v>
      </c>
      <c r="IZ53" s="98" t="s">
        <v>318</v>
      </c>
      <c r="JA53" s="98" t="s">
        <v>186</v>
      </c>
      <c r="JB53" s="98" t="s">
        <v>186</v>
      </c>
      <c r="JC53" s="98" t="s">
        <v>1030</v>
      </c>
      <c r="JD53" s="98" t="s">
        <v>318</v>
      </c>
      <c r="JE53" s="98" t="s">
        <v>186</v>
      </c>
      <c r="JF53" s="98" t="s">
        <v>1031</v>
      </c>
      <c r="JG53" s="129" t="s">
        <v>186</v>
      </c>
      <c r="JH53" s="129" t="s">
        <v>186</v>
      </c>
      <c r="JI53" s="129" t="s">
        <v>318</v>
      </c>
      <c r="JJ53" s="129" t="s">
        <v>186</v>
      </c>
      <c r="JK53" s="129" t="s">
        <v>318</v>
      </c>
      <c r="JL53" s="129" t="s">
        <v>186</v>
      </c>
      <c r="JM53" s="129" t="s">
        <v>186</v>
      </c>
      <c r="JN53" s="129" t="s">
        <v>318</v>
      </c>
      <c r="JO53" s="129" t="s">
        <v>186</v>
      </c>
      <c r="JP53" s="129" t="s">
        <v>318</v>
      </c>
      <c r="JQ53" s="97" t="s">
        <v>1032</v>
      </c>
      <c r="JR53" s="97" t="s">
        <v>27</v>
      </c>
      <c r="JS53" s="89" t="s">
        <v>540</v>
      </c>
      <c r="JT53" s="97" t="s">
        <v>27</v>
      </c>
      <c r="JU53" s="97" t="s">
        <v>541</v>
      </c>
      <c r="JV53" s="97" t="s">
        <v>542</v>
      </c>
      <c r="JW53" s="97" t="s">
        <v>543</v>
      </c>
      <c r="JX53" s="97" t="s">
        <v>544</v>
      </c>
      <c r="JY53" s="97" t="s">
        <v>673</v>
      </c>
      <c r="JZ53" s="97" t="s">
        <v>27</v>
      </c>
      <c r="KA53" s="97" t="s">
        <v>546</v>
      </c>
      <c r="KB53" s="97" t="s">
        <v>544</v>
      </c>
      <c r="KC53" s="97" t="s">
        <v>547</v>
      </c>
      <c r="KD53" s="97" t="s">
        <v>352</v>
      </c>
    </row>
    <row r="54" spans="1:290" s="178" customFormat="1" ht="15" hidden="1" customHeight="1" x14ac:dyDescent="0.2">
      <c r="A54" s="158">
        <v>52</v>
      </c>
      <c r="B54" s="115">
        <v>46009</v>
      </c>
      <c r="C54" s="130" t="s">
        <v>18</v>
      </c>
      <c r="D54" s="130" t="s">
        <v>346</v>
      </c>
      <c r="E54" s="130" t="s">
        <v>549</v>
      </c>
      <c r="F54" s="146" t="s">
        <v>353</v>
      </c>
      <c r="G54" s="97" t="s">
        <v>500</v>
      </c>
      <c r="H54" s="130" t="s">
        <v>1033</v>
      </c>
      <c r="I54" s="146" t="s">
        <v>1034</v>
      </c>
      <c r="J54" s="203" t="s">
        <v>354</v>
      </c>
      <c r="K54" s="203" t="s">
        <v>1035</v>
      </c>
      <c r="L54" s="224" t="s">
        <v>356</v>
      </c>
      <c r="M54" s="86" t="s">
        <v>186</v>
      </c>
      <c r="N54" s="86" t="s">
        <v>186</v>
      </c>
      <c r="O54" s="86" t="s">
        <v>186</v>
      </c>
      <c r="P54" s="106" t="s">
        <v>503</v>
      </c>
      <c r="Q54" s="101" t="s">
        <v>186</v>
      </c>
      <c r="R54" s="150" t="s">
        <v>186</v>
      </c>
      <c r="S54" s="145" t="s">
        <v>186</v>
      </c>
      <c r="T54" s="145" t="s">
        <v>186</v>
      </c>
      <c r="U54" s="145" t="s">
        <v>186</v>
      </c>
      <c r="V54" s="145" t="s">
        <v>186</v>
      </c>
      <c r="W54" s="210">
        <v>20194300144793</v>
      </c>
      <c r="X54" s="232">
        <v>43706</v>
      </c>
      <c r="Y54" s="77" t="s">
        <v>186</v>
      </c>
      <c r="Z54" s="77" t="s">
        <v>186</v>
      </c>
      <c r="AA54" s="77" t="s">
        <v>186</v>
      </c>
      <c r="AB54" s="75" t="s">
        <v>186</v>
      </c>
      <c r="AC54" s="77" t="s">
        <v>186</v>
      </c>
      <c r="AD54" s="257" t="s">
        <v>186</v>
      </c>
      <c r="AE54" s="77" t="s">
        <v>186</v>
      </c>
      <c r="AF54" s="77" t="s">
        <v>186</v>
      </c>
      <c r="AG54" s="83" t="s">
        <v>186</v>
      </c>
      <c r="AH54" s="77" t="s">
        <v>318</v>
      </c>
      <c r="AI54" s="83" t="s">
        <v>186</v>
      </c>
      <c r="AJ54" s="77" t="s">
        <v>318</v>
      </c>
      <c r="AK54" s="97" t="s">
        <v>1036</v>
      </c>
      <c r="AL54" s="77" t="s">
        <v>318</v>
      </c>
      <c r="AM54" s="77" t="s">
        <v>186</v>
      </c>
      <c r="AN54" s="77" t="s">
        <v>318</v>
      </c>
      <c r="AO54" s="77" t="s">
        <v>186</v>
      </c>
      <c r="AP54" s="77" t="s">
        <v>318</v>
      </c>
      <c r="AQ54" s="77" t="s">
        <v>600</v>
      </c>
      <c r="AR54" s="77" t="s">
        <v>318</v>
      </c>
      <c r="AS54" s="75" t="s">
        <v>186</v>
      </c>
      <c r="AT54" s="75" t="s">
        <v>186</v>
      </c>
      <c r="AU54" s="75" t="s">
        <v>318</v>
      </c>
      <c r="AV54" s="75" t="s">
        <v>186</v>
      </c>
      <c r="AW54" s="75" t="s">
        <v>318</v>
      </c>
      <c r="AX54" s="75" t="s">
        <v>601</v>
      </c>
      <c r="AY54" s="146">
        <v>333</v>
      </c>
      <c r="AZ54" s="115">
        <v>37146</v>
      </c>
      <c r="BA54" s="97" t="s">
        <v>1037</v>
      </c>
      <c r="BB54" s="130" t="s">
        <v>318</v>
      </c>
      <c r="BC54" s="130" t="s">
        <v>186</v>
      </c>
      <c r="BD54" s="130" t="s">
        <v>508</v>
      </c>
      <c r="BE54" s="130" t="s">
        <v>1038</v>
      </c>
      <c r="BF54" s="97" t="s">
        <v>318</v>
      </c>
      <c r="BG54" s="97" t="s">
        <v>186</v>
      </c>
      <c r="BH54" s="97" t="s">
        <v>186</v>
      </c>
      <c r="BI54" s="97" t="s">
        <v>186</v>
      </c>
      <c r="BJ54" s="97" t="s">
        <v>186</v>
      </c>
      <c r="BK54" s="97" t="s">
        <v>186</v>
      </c>
      <c r="BL54" s="97" t="s">
        <v>318</v>
      </c>
      <c r="BM54" s="97" t="s">
        <v>186</v>
      </c>
      <c r="BN54" s="97" t="s">
        <v>186</v>
      </c>
      <c r="BO54" s="97" t="s">
        <v>318</v>
      </c>
      <c r="BP54" s="97" t="s">
        <v>186</v>
      </c>
      <c r="BQ54" s="97" t="s">
        <v>186</v>
      </c>
      <c r="BR54" s="97" t="s">
        <v>186</v>
      </c>
      <c r="BS54" s="97" t="s">
        <v>186</v>
      </c>
      <c r="BT54" s="97" t="s">
        <v>186</v>
      </c>
      <c r="BU54" s="97" t="s">
        <v>318</v>
      </c>
      <c r="BV54" s="97" t="s">
        <v>186</v>
      </c>
      <c r="BW54" s="97" t="s">
        <v>186</v>
      </c>
      <c r="BX54" s="97" t="s">
        <v>186</v>
      </c>
      <c r="BY54" s="94" t="s">
        <v>1023</v>
      </c>
      <c r="BZ54" s="97" t="s">
        <v>186</v>
      </c>
      <c r="CA54" s="97" t="s">
        <v>186</v>
      </c>
      <c r="CB54" s="97" t="s">
        <v>186</v>
      </c>
      <c r="CC54" s="97" t="s">
        <v>186</v>
      </c>
      <c r="CD54" s="97" t="s">
        <v>186</v>
      </c>
      <c r="CE54" s="94" t="s">
        <v>1024</v>
      </c>
      <c r="CF54" s="97" t="s">
        <v>318</v>
      </c>
      <c r="CG54" s="131" t="s">
        <v>186</v>
      </c>
      <c r="CH54" s="101" t="s">
        <v>186</v>
      </c>
      <c r="CI54" s="94" t="s">
        <v>186</v>
      </c>
      <c r="CJ54" s="94" t="s">
        <v>186</v>
      </c>
      <c r="CK54" s="129" t="s">
        <v>318</v>
      </c>
      <c r="CL54" s="94" t="s">
        <v>186</v>
      </c>
      <c r="CM54" s="97" t="s">
        <v>318</v>
      </c>
      <c r="CN54" s="94" t="s">
        <v>1039</v>
      </c>
      <c r="CO54" s="98" t="s">
        <v>557</v>
      </c>
      <c r="CP54" s="115">
        <v>43545</v>
      </c>
      <c r="CQ54" s="129" t="s">
        <v>186</v>
      </c>
      <c r="CR54" s="97" t="s">
        <v>318</v>
      </c>
      <c r="CS54" s="129" t="s">
        <v>186</v>
      </c>
      <c r="CT54" s="97" t="s">
        <v>508</v>
      </c>
      <c r="CU54" s="97" t="s">
        <v>1040</v>
      </c>
      <c r="CV54" s="85" t="s">
        <v>318</v>
      </c>
      <c r="CW54" s="77" t="s">
        <v>186</v>
      </c>
      <c r="CX54" s="77" t="s">
        <v>186</v>
      </c>
      <c r="CY54" s="85" t="s">
        <v>318</v>
      </c>
      <c r="CZ54" s="77" t="s">
        <v>186</v>
      </c>
      <c r="DA54" s="85" t="s">
        <v>318</v>
      </c>
      <c r="DB54" s="77" t="s">
        <v>606</v>
      </c>
      <c r="DC54" s="77" t="s">
        <v>318</v>
      </c>
      <c r="DD54" s="77" t="s">
        <v>186</v>
      </c>
      <c r="DE54" s="77" t="s">
        <v>186</v>
      </c>
      <c r="DF54" s="79" t="s">
        <v>318</v>
      </c>
      <c r="DG54" s="77" t="s">
        <v>186</v>
      </c>
      <c r="DH54" s="77" t="s">
        <v>186</v>
      </c>
      <c r="DI54" s="77" t="s">
        <v>318</v>
      </c>
      <c r="DJ54" s="75" t="s">
        <v>186</v>
      </c>
      <c r="DK54" s="75" t="s">
        <v>318</v>
      </c>
      <c r="DL54" s="75" t="s">
        <v>186</v>
      </c>
      <c r="DM54" s="75" t="s">
        <v>318</v>
      </c>
      <c r="DN54" s="77" t="s">
        <v>318</v>
      </c>
      <c r="DO54" s="77" t="s">
        <v>186</v>
      </c>
      <c r="DP54" s="77" t="s">
        <v>186</v>
      </c>
      <c r="DQ54" s="79" t="s">
        <v>318</v>
      </c>
      <c r="DR54" s="77" t="s">
        <v>186</v>
      </c>
      <c r="DS54" s="77" t="s">
        <v>186</v>
      </c>
      <c r="DT54" s="77" t="s">
        <v>318</v>
      </c>
      <c r="DU54" s="77" t="s">
        <v>186</v>
      </c>
      <c r="DV54" s="77" t="s">
        <v>186</v>
      </c>
      <c r="DW54" s="77" t="s">
        <v>186</v>
      </c>
      <c r="DX54" s="77" t="s">
        <v>318</v>
      </c>
      <c r="DY54" s="77" t="s">
        <v>607</v>
      </c>
      <c r="DZ54" s="77" t="s">
        <v>318</v>
      </c>
      <c r="EA54" s="77" t="s">
        <v>186</v>
      </c>
      <c r="EB54" s="77" t="s">
        <v>186</v>
      </c>
      <c r="EC54" s="77" t="s">
        <v>186</v>
      </c>
      <c r="ED54" s="77" t="s">
        <v>186</v>
      </c>
      <c r="EE54" s="77" t="s">
        <v>186</v>
      </c>
      <c r="EF54" s="77" t="s">
        <v>527</v>
      </c>
      <c r="EG54" s="77" t="s">
        <v>318</v>
      </c>
      <c r="EH54" s="77" t="s">
        <v>186</v>
      </c>
      <c r="EI54" s="77" t="s">
        <v>186</v>
      </c>
      <c r="EJ54" s="85" t="s">
        <v>318</v>
      </c>
      <c r="EK54" s="77" t="s">
        <v>186</v>
      </c>
      <c r="EL54" s="77" t="s">
        <v>318</v>
      </c>
      <c r="EM54" s="77" t="s">
        <v>609</v>
      </c>
      <c r="EN54" s="129" t="s">
        <v>318</v>
      </c>
      <c r="EO54" s="129" t="s">
        <v>186</v>
      </c>
      <c r="EP54" s="129" t="s">
        <v>186</v>
      </c>
      <c r="EQ54" s="129" t="s">
        <v>186</v>
      </c>
      <c r="ER54" s="129" t="s">
        <v>186</v>
      </c>
      <c r="ES54" s="129" t="s">
        <v>186</v>
      </c>
      <c r="ET54" s="129" t="s">
        <v>318</v>
      </c>
      <c r="EU54" s="129" t="s">
        <v>186</v>
      </c>
      <c r="EV54" s="129" t="s">
        <v>186</v>
      </c>
      <c r="EW54" s="129" t="s">
        <v>186</v>
      </c>
      <c r="EX54" s="129" t="s">
        <v>318</v>
      </c>
      <c r="EY54" s="129" t="s">
        <v>318</v>
      </c>
      <c r="EZ54" s="129" t="s">
        <v>186</v>
      </c>
      <c r="FA54" s="129" t="s">
        <v>186</v>
      </c>
      <c r="FB54" s="129" t="s">
        <v>186</v>
      </c>
      <c r="FC54" s="129" t="s">
        <v>186</v>
      </c>
      <c r="FD54" s="129" t="s">
        <v>186</v>
      </c>
      <c r="FE54" s="84" t="s">
        <v>186</v>
      </c>
      <c r="FF54" s="86" t="s">
        <v>186</v>
      </c>
      <c r="FG54" s="86" t="s">
        <v>186</v>
      </c>
      <c r="FH54" s="86" t="s">
        <v>610</v>
      </c>
      <c r="FI54" s="77" t="s">
        <v>318</v>
      </c>
      <c r="FJ54" s="83" t="s">
        <v>186</v>
      </c>
      <c r="FK54" s="83" t="s">
        <v>186</v>
      </c>
      <c r="FL54" s="83" t="s">
        <v>186</v>
      </c>
      <c r="FM54" s="85" t="s">
        <v>318</v>
      </c>
      <c r="FN54" s="86" t="s">
        <v>186</v>
      </c>
      <c r="FO54" s="77" t="s">
        <v>527</v>
      </c>
      <c r="FP54" s="86" t="s">
        <v>318</v>
      </c>
      <c r="FQ54" s="85" t="s">
        <v>186</v>
      </c>
      <c r="FR54" s="85" t="s">
        <v>186</v>
      </c>
      <c r="FS54" s="80" t="s">
        <v>186</v>
      </c>
      <c r="FT54" s="85" t="s">
        <v>186</v>
      </c>
      <c r="FU54" s="85" t="s">
        <v>186</v>
      </c>
      <c r="FV54" s="86" t="s">
        <v>528</v>
      </c>
      <c r="FW54" s="98" t="s">
        <v>318</v>
      </c>
      <c r="FX54" s="98" t="s">
        <v>186</v>
      </c>
      <c r="FY54" s="98" t="s">
        <v>186</v>
      </c>
      <c r="FZ54" s="98" t="s">
        <v>186</v>
      </c>
      <c r="GA54" s="98" t="s">
        <v>318</v>
      </c>
      <c r="GB54" s="98" t="s">
        <v>186</v>
      </c>
      <c r="GC54" s="98" t="s">
        <v>318</v>
      </c>
      <c r="GD54" s="98" t="s">
        <v>1025</v>
      </c>
      <c r="GE54" s="196" t="s">
        <v>318</v>
      </c>
      <c r="GF54" s="98" t="s">
        <v>186</v>
      </c>
      <c r="GG54" s="98" t="s">
        <v>186</v>
      </c>
      <c r="GH54" s="98" t="s">
        <v>186</v>
      </c>
      <c r="GI54" s="98" t="s">
        <v>318</v>
      </c>
      <c r="GJ54" s="98" t="s">
        <v>186</v>
      </c>
      <c r="GK54" s="98" t="s">
        <v>318</v>
      </c>
      <c r="GL54" s="98" t="s">
        <v>1026</v>
      </c>
      <c r="GM54" s="98" t="s">
        <v>318</v>
      </c>
      <c r="GN54" s="98" t="s">
        <v>186</v>
      </c>
      <c r="GO54" s="98" t="s">
        <v>186</v>
      </c>
      <c r="GP54" s="98" t="s">
        <v>186</v>
      </c>
      <c r="GQ54" s="98" t="s">
        <v>186</v>
      </c>
      <c r="GR54" s="98" t="s">
        <v>186</v>
      </c>
      <c r="GS54" s="98" t="s">
        <v>318</v>
      </c>
      <c r="GT54" s="98" t="s">
        <v>186</v>
      </c>
      <c r="GU54" s="98" t="s">
        <v>318</v>
      </c>
      <c r="GV54" s="98" t="s">
        <v>1027</v>
      </c>
      <c r="GW54" s="98" t="s">
        <v>318</v>
      </c>
      <c r="GX54" s="78" t="s">
        <v>186</v>
      </c>
      <c r="GY54" s="78" t="s">
        <v>186</v>
      </c>
      <c r="GZ54" s="80" t="s">
        <v>318</v>
      </c>
      <c r="HA54" s="78" t="s">
        <v>186</v>
      </c>
      <c r="HB54" s="199" t="s">
        <v>186</v>
      </c>
      <c r="HC54" s="164">
        <v>4</v>
      </c>
      <c r="HD54" s="204">
        <v>37656</v>
      </c>
      <c r="HE54" s="82" t="s">
        <v>735</v>
      </c>
      <c r="HF54" s="98" t="s">
        <v>318</v>
      </c>
      <c r="HG54" s="98" t="s">
        <v>186</v>
      </c>
      <c r="HH54" s="98" t="s">
        <v>318</v>
      </c>
      <c r="HI54" s="98" t="s">
        <v>186</v>
      </c>
      <c r="HJ54" s="98" t="s">
        <v>318</v>
      </c>
      <c r="HK54" s="75" t="s">
        <v>533</v>
      </c>
      <c r="HL54" s="98" t="s">
        <v>318</v>
      </c>
      <c r="HM54" s="98" t="s">
        <v>186</v>
      </c>
      <c r="HN54" s="98" t="s">
        <v>186</v>
      </c>
      <c r="HO54" s="98" t="s">
        <v>186</v>
      </c>
      <c r="HP54" s="98" t="s">
        <v>318</v>
      </c>
      <c r="HQ54" s="98" t="s">
        <v>186</v>
      </c>
      <c r="HR54" s="98" t="s">
        <v>318</v>
      </c>
      <c r="HS54" s="130" t="s">
        <v>1041</v>
      </c>
      <c r="HT54" s="98" t="s">
        <v>318</v>
      </c>
      <c r="HU54" s="98" t="s">
        <v>186</v>
      </c>
      <c r="HV54" s="98" t="s">
        <v>186</v>
      </c>
      <c r="HW54" s="98" t="s">
        <v>186</v>
      </c>
      <c r="HX54" s="98" t="s">
        <v>186</v>
      </c>
      <c r="HY54" s="98" t="s">
        <v>186</v>
      </c>
      <c r="HZ54" s="98" t="s">
        <v>318</v>
      </c>
      <c r="IA54" s="98" t="s">
        <v>186</v>
      </c>
      <c r="IB54" s="98" t="s">
        <v>318</v>
      </c>
      <c r="IC54" s="98" t="s">
        <v>318</v>
      </c>
      <c r="ID54" s="98" t="s">
        <v>186</v>
      </c>
      <c r="IE54" s="98" t="s">
        <v>186</v>
      </c>
      <c r="IF54" s="98" t="s">
        <v>186</v>
      </c>
      <c r="IG54" s="98" t="s">
        <v>186</v>
      </c>
      <c r="IH54" s="98" t="s">
        <v>318</v>
      </c>
      <c r="II54" s="98" t="s">
        <v>186</v>
      </c>
      <c r="IJ54" s="98" t="s">
        <v>318</v>
      </c>
      <c r="IK54" s="98" t="s">
        <v>1028</v>
      </c>
      <c r="IL54" s="98" t="s">
        <v>318</v>
      </c>
      <c r="IM54" s="98" t="s">
        <v>186</v>
      </c>
      <c r="IN54" s="98" t="s">
        <v>186</v>
      </c>
      <c r="IO54" s="98" t="s">
        <v>186</v>
      </c>
      <c r="IP54" s="98" t="s">
        <v>186</v>
      </c>
      <c r="IQ54" s="98" t="s">
        <v>318</v>
      </c>
      <c r="IR54" s="98" t="s">
        <v>186</v>
      </c>
      <c r="IS54" s="98" t="s">
        <v>318</v>
      </c>
      <c r="IT54" s="98" t="s">
        <v>1029</v>
      </c>
      <c r="IU54" s="130" t="s">
        <v>318</v>
      </c>
      <c r="IV54" s="98" t="s">
        <v>186</v>
      </c>
      <c r="IW54" s="98" t="s">
        <v>186</v>
      </c>
      <c r="IX54" s="98" t="s">
        <v>186</v>
      </c>
      <c r="IY54" s="98" t="s">
        <v>186</v>
      </c>
      <c r="IZ54" s="98" t="s">
        <v>318</v>
      </c>
      <c r="JA54" s="98" t="s">
        <v>186</v>
      </c>
      <c r="JB54" s="98" t="s">
        <v>186</v>
      </c>
      <c r="JC54" s="98" t="s">
        <v>1030</v>
      </c>
      <c r="JD54" s="98" t="s">
        <v>318</v>
      </c>
      <c r="JE54" s="98" t="s">
        <v>186</v>
      </c>
      <c r="JF54" s="98" t="s">
        <v>1031</v>
      </c>
      <c r="JG54" s="129" t="s">
        <v>186</v>
      </c>
      <c r="JH54" s="129" t="s">
        <v>186</v>
      </c>
      <c r="JI54" s="129" t="s">
        <v>318</v>
      </c>
      <c r="JJ54" s="129" t="s">
        <v>186</v>
      </c>
      <c r="JK54" s="129" t="s">
        <v>318</v>
      </c>
      <c r="JL54" s="129" t="s">
        <v>186</v>
      </c>
      <c r="JM54" s="129" t="s">
        <v>186</v>
      </c>
      <c r="JN54" s="129" t="s">
        <v>318</v>
      </c>
      <c r="JO54" s="129" t="s">
        <v>186</v>
      </c>
      <c r="JP54" s="129" t="s">
        <v>318</v>
      </c>
      <c r="JQ54" s="97" t="s">
        <v>1032</v>
      </c>
      <c r="JR54" s="97" t="s">
        <v>27</v>
      </c>
      <c r="JS54" s="89" t="s">
        <v>540</v>
      </c>
      <c r="JT54" s="97" t="s">
        <v>27</v>
      </c>
      <c r="JU54" s="97" t="s">
        <v>541</v>
      </c>
      <c r="JV54" s="97" t="s">
        <v>542</v>
      </c>
      <c r="JW54" s="97" t="s">
        <v>543</v>
      </c>
      <c r="JX54" s="97" t="s">
        <v>544</v>
      </c>
      <c r="JY54" s="97" t="s">
        <v>545</v>
      </c>
      <c r="JZ54" s="97" t="s">
        <v>27</v>
      </c>
      <c r="KA54" s="97" t="s">
        <v>546</v>
      </c>
      <c r="KB54" s="97" t="s">
        <v>544</v>
      </c>
      <c r="KC54" s="97" t="s">
        <v>547</v>
      </c>
      <c r="KD54" s="97" t="s">
        <v>352</v>
      </c>
    </row>
  </sheetData>
  <autoFilter ref="A2:KE54" xr:uid="{31DEFC66-5D73-4A98-A6FA-5D891EC68251}">
    <filterColumn colId="9">
      <filters>
        <filter val="Buenavista"/>
        <filter val="El Diviso"/>
        <filter val="Filadelfia"/>
      </filters>
    </filterColumn>
  </autoFilter>
  <mergeCells count="36">
    <mergeCell ref="JR1:KD1"/>
    <mergeCell ref="AR1:AX1"/>
    <mergeCell ref="AE1:AK1"/>
    <mergeCell ref="F1:G1"/>
    <mergeCell ref="H1:H2"/>
    <mergeCell ref="I1:I2"/>
    <mergeCell ref="AD1:AD2"/>
    <mergeCell ref="AL1:AQ1"/>
    <mergeCell ref="J1:J2"/>
    <mergeCell ref="K1:K2"/>
    <mergeCell ref="L1:L2"/>
    <mergeCell ref="P1:V1"/>
    <mergeCell ref="AA1:AA2"/>
    <mergeCell ref="AC1:AC2"/>
    <mergeCell ref="AB1:AB2"/>
    <mergeCell ref="W1:X1"/>
    <mergeCell ref="JG1:JQ1"/>
    <mergeCell ref="HT1:JF1"/>
    <mergeCell ref="AY1:BE1"/>
    <mergeCell ref="BF1:CN1"/>
    <mergeCell ref="CO1:CU1"/>
    <mergeCell ref="EG1:EM1"/>
    <mergeCell ref="HF1:HK1"/>
    <mergeCell ref="HL1:HS1"/>
    <mergeCell ref="FW1:GV1"/>
    <mergeCell ref="GW1:HE1"/>
    <mergeCell ref="EN1:FV1"/>
    <mergeCell ref="DC1:EF1"/>
    <mergeCell ref="CV1:DB1"/>
    <mergeCell ref="Y1:Z1"/>
    <mergeCell ref="M1:O1"/>
    <mergeCell ref="A1:A2"/>
    <mergeCell ref="B1:B2"/>
    <mergeCell ref="C1:C2"/>
    <mergeCell ref="E1:E2"/>
    <mergeCell ref="D1:D2"/>
  </mergeCells>
  <dataValidations count="47">
    <dataValidation type="list" allowBlank="1" showInputMessage="1" showErrorMessage="1" sqref="EJ5 DA21 HH3:HH7 JN16 BB3 CK3 CY21 HH19:HH52 GI22:GI52 BB5 HH13:HH17 EJ15 GI13 DA14 CY14 BB19:BB20 EJ19:EJ20 HJ19:HJ20 GS19:GS20 GK19:GK20 GA19:GA20 GC19:GC20 GU19:GU20 GI19:GI20 BB7 EJ7 HJ7 GS7 GK7 GA7 GC7 GU7 GI7 HH9:HH10 BB9:BB10 EJ9:EJ10 HJ9:HJ10 GS9:GS10 GK9:GK10 GA9:GA10 GC9:GC10 GU9:GU10 GI9:GI10 BB13 EJ13 HJ13 GS13 GK13 GA13 GC13 GU13 CY17:CY18 GC22:GC52 HF23 BB33:BB35 EJ36:EJ38 BB29:BB31 GU22:GU52 HP39 CK46 EJ24:EJ34 HR39 BB47:BB52 CY45:CY48 CK48 EJ40:EJ44 BB37:BB42 EJ46:EJ54 EJ22 HJ24:HJ52 HJ22 GS22:GS52 GK22:GK52 GA22:GA52" xr:uid="{D5F64048-5CCE-4CC1-9DAD-C431734BCAA1}">
      <formula1>"Disponible, Disponible con debilidades, No disponible"</formula1>
    </dataValidation>
    <dataValidation type="list" allowBlank="1" showInputMessage="1" showErrorMessage="1" sqref="IN3:IN7 HW3:HW7 IW3:IW7 IN13:IN15 IW13:IW15 HW13:HW52 IN17:IN52 IN9:IN10 IW9:IW10 HW9:HW10 IW17:IW52" xr:uid="{DEAEC4E5-3FE5-40C7-A03C-37F591030502}">
      <formula1>"472 Correo certificado, 472 Acta de Envío y Entrega de Correo Electrónico, Personal, Con debilidades, No disponible, No aplica"</formula1>
    </dataValidation>
    <dataValidation type="list" allowBlank="1" showInputMessage="1" showErrorMessage="1" sqref="IC3:IC7 IC13:IC15 GS18 IC9:IC10 IC17:IC54 GS53:GS54" xr:uid="{C66B0237-9A96-40C2-9E93-DE717C326A6A}">
      <formula1>"Disponble, No disponible, Disponible con debilidades, No aplica"</formula1>
    </dataValidation>
    <dataValidation type="list" allowBlank="1" showInputMessage="1" showErrorMessage="1" sqref="AH16:AH17 AN13 AH10:AH11 AU16:AU17 CR13:CR15 AN17 AH3:AH8 AU3:AU7 AU13 AJ19 AJ11 AH19:AH20 BL3 CR9:CR10 AN19:AN20 AU19:AU20 CR17:CR20 AN9:AN10 AU9:AU10 AN3:AN7 CR3:CR7 AH34:AH41 AF36 AN27:AN31 AN33:AN35 CR25:CR31 AN38:AN40 AU22:AU46 CR33:CR39 AN45:AN54 AN42:AN43 AU49:AU51 AN23:AN25 AR38 AR43 AR41 AH43:AH54 CR22:CR23 AH22:AH31 AU53:AU54 CR42:CR54 AY53" xr:uid="{7ABD939E-9E64-4CBA-9659-05E129817D0C}">
      <formula1>"Disponible, No disponible"</formula1>
    </dataValidation>
    <dataValidation type="list" allowBlank="1" showInputMessage="1" showErrorMessage="1" sqref="AU18 EJ6 AN16 BB21 AN18 AH18 JD16 BB4 JG16 JI16 EL8:EM8 CR21 IJ17:IJ54 IJ13:IJ15 EG6 CK8 CY4:CY6 BL14 FO11:FO12 IL16 IQ16 GA14:GA17 FO8 CO14:CO15 CR16 JB13:JB52 EL40:EL54 IS13:IS54 JK16 EG17 EJ17 GA3:GA6 DZ3:DZ6 ET21 EJ3:EJ4 DI3:DI6 EG3:EG4 HJ18 DK3:DK6 AP16:AP54 EL9:EL10 AJ3:AJ10 EL13:EL15 EL3:EL7 CO17 BD16:BD43 GU18 AW13 DC3:DC6 ED16 ED3:ED6 JB3:JB7 HR3:HR7 IJ3:IJ7 IS3:IS7 IB3:IB7 JP3:JP7 FI3:FI6 GC3:GC6 CM9:CM10 DA3:DA6 CT9:CT10 FW14:FW17 FW21 AP9:AP10 GA21 FP21 FW3:FW6 AW16:AW54 AJ12:AJ18 DC16:DC18 BL17:BL18 EN3:EN6 AU21 AU14:AU15 AH21 AH12:AH15 EX21 FP3:FP6 EX3:EX6 DM3:DM6 FP14:FP17 GC21 FI14:FI17 EN14:EN17 ET3:ET6 CM3:CM7 EM11:EM12 CM13:CM54 AP13:AP14 BL4:BL6 HT53:HT54 CO3:CO6 AJ20:AJ54 EJ14:EJ15 ET14:ET17 FI21 EN21 DK16:DK18 BD13 DM16:DM18 DZ16:DZ17 CT3:CT7 EG14 GC14:GC18 EX14:EX18 JK18 EL17:EL34 IB9:IB10 IJ9:IJ10 JB9:JB10 HR9:HR10 JP9:JP10 AW3:AW10 BD3:BD10 IS9:IS10 IU53:IU54 DZ14 DM14 DK14 DC14 ED14 DI14 DI16:DI18 AP3:AP7 DA17:DA18 JI25 BU53:BU54 CR32 CT13:CT54 JK25:JL25 AN32 EL38 ET53:ET54 AN36 BB46 AH32:AH33 CR24 HJ23 EL36 JN25 AU47:AU48 DA45:DA48 JP13:JP54 GU53:GU54 BD45:BD54 BF53:BF54 BL53:BL54 BO53:BO54 IL53:IL54 IB13:IB54 HJ53:HJ54 JK53:JK54 EN53:EN54 EX53:EY54 BB53:BB54 GC53:GC54 HR13:HR38 HR40:HR54" xr:uid="{BA8F11C9-C609-4301-886A-7B8073FBC4DE}">
      <formula1>"Disponible, No disponible, No aplica"</formula1>
    </dataValidation>
    <dataValidation type="list" allowBlank="1" showInputMessage="1" showErrorMessage="1" sqref="CI3:CJ3 GZ5 GZ16 BI13 CH19:CH20 CH7 BI7 CH9:CH10 BI9:BI10 CH13 BI19:BI20 GZ23 GZ47 BI22:BI52 CH22:CH54" xr:uid="{0B622270-14FC-4732-8849-F7C895A81580}">
      <formula1>"472 Correo certificado, 472 Acta de Envío y Entrega de Correo Electrónico, Personal, Con debilidades, No disponible,No es posible establecer,"</formula1>
    </dataValidation>
    <dataValidation type="list" allowBlank="1" showInputMessage="1" showErrorMessage="1" sqref="BB6 BL19:BL20 BL15:BL16 AY14:AY15 BD14:BD15 BB14:BB17 CK4:CK7 BZ14:BZ18 CF14:CF18 BF4:BF7 CF4:CF5 BZ3:BZ6 CY13 CF21 BZ21 CY7 CV19:CV20 DA19:DA20 CY19:CY20 BL7 CV7 DA7 EI18:EJ18 BL9:BL10 BF9:BF10 CK9:CK10 CV9:CV10 DA9:DA10 CY9:CY10 BL13 CV13 DA13 CK13:CK45 BF13:BF21 CV16 DA16 CY16 EJ45 BB45 EI23:EJ23 CK47 EI28 EJ35 EL39 EL37 BB22:BB28 BB32 BB36 CR40:CR41 EJ39 CV44 BF23:BF52 BL23:BL52 CV49:CV54 CV23:CV42 DA49:DA54 DA22:DA44 CY49:CY54 CY22:CY44 CK49:CK54" xr:uid="{470C077E-71C5-47F6-9367-DBFFE59EBBEF}">
      <formula1>"Disponible, Disponible con debilidades, No disponible,No aplica,"</formula1>
    </dataValidation>
    <dataValidation type="list" allowBlank="1" showInputMessage="1" showErrorMessage="1" sqref="HL8" xr:uid="{EC122EB8-7D78-46CB-BBEB-727C28A2ED08}">
      <formula1>"No aplica, Auto de decisión y cierre, Caducidad administrativa de la facultad sancionatoria y archivo"</formula1>
    </dataValidation>
    <dataValidation type="list" allowBlank="1" showInputMessage="1" showErrorMessage="1" sqref="CO16 CO32 CO40:CO41 CO47:CO48" xr:uid="{02A21D18-82F8-4D69-AA93-C421E65645CB}">
      <formula1>"ADMTI-F-019, No es posible establecer, Otro documento"</formula1>
    </dataValidation>
    <dataValidation type="list" allowBlank="1" showInputMessage="1" showErrorMessage="1" sqref="FS7 FS19:FS20 FQ18 FS9:FS10 FS13 EQ47 FT28 FS41:FS54 FS22:FS39" xr:uid="{1C93BD4A-D3AE-41B5-8FBD-A5C29B743B65}">
      <formula1>"472 Correo certificado, 472 Acta de Envío y Entrega de Correo Electrónico, Personal, No es posible establecer, No disponible, No aplica"</formula1>
    </dataValidation>
    <dataValidation type="list" allowBlank="1" showInputMessage="1" showErrorMessage="1" sqref="CQ21 CQ18 CQ32 CQ23:CQ24 CQ47:CQ48 CQ54" xr:uid="{4D04AE9C-0B29-40F3-9661-50F20F3A3C89}">
      <formula1>"Si,No,No es posible establecer"</formula1>
    </dataValidation>
    <dataValidation type="list" allowBlank="1" showInputMessage="1" showErrorMessage="1" sqref="FS18 FB18 EQ18" xr:uid="{A3E6FDB9-C485-498E-B69C-680CF42A9B32}">
      <formula1>"472 Acta de Envío y Entrega de Correo Electrónico, 472 Correo certificado, Personal, No disponible, No aplica"</formula1>
    </dataValidation>
    <dataValidation type="list" allowBlank="1" showInputMessage="1" showErrorMessage="1" sqref="BB18 JK13:JK15 JD13:JD15 JN13:JN15 HH18 GK18 JK3:JK7 HP3:HP7 JD3:JD7 IQ3:IQ7 IH3:IH7 HZ3:HZ7 IZ3:IZ7 JI3:JI7 JN3:JN7 HF18 IQ13:IQ15 IH13:IH15 JK17 IZ13:IZ15 CF54 GA18 HZ13:HZ54 JI13:JI15 JD17:JD54 IQ17:IQ54 IZ17:IZ54 IZ9:IZ10 GI18 IH9:IH10 JK9:JK10 JN9:JN10 JI9:JI10 HZ9:HZ10 HP9:HP10 JD9:JD10 IQ9:IQ10 IH17:IH54 JK19:JK24 HL53:HL54 JI26:JI54 JN26:JN54 JK26:JK52 GA53:GA54 GI53:GI54 JI17:JI24 HF53:HF54 HH53:HH54 GK53:GK54 JN17:JN24 HP13:HP38 HP40:HP54" xr:uid="{7C4CB803-A0DB-49D2-AEC2-84E1ED23F910}">
      <formula1>"Disponible, Disponible con debilidades, No disponible, No aplica"</formula1>
    </dataValidation>
    <dataValidation type="list" allowBlank="1" showInputMessage="1" showErrorMessage="1" sqref="IZ16 CY3" xr:uid="{03737429-3543-4D70-9564-7482FAFB117B}">
      <formula1>"Disponible, Disponible con debilidades, No Disponible, No aplica"</formula1>
    </dataValidation>
    <dataValidation type="list" allowBlank="1" showInputMessage="1" showErrorMessage="1" sqref="GZ18" xr:uid="{2577AD57-9365-4611-9F1E-C117F6E4F6F7}">
      <formula1>"472 Correo certificado, 472 Acta de Envío y Entrega de Correo Electrónico, Personal, Con debilidades, No disponible,No es posible establecer, No aplica"</formula1>
    </dataValidation>
    <dataValidation type="list" allowBlank="1" showInputMessage="1" showErrorMessage="1" sqref="ED17:ED18 EL16 EJ16 EJ21" xr:uid="{54FEE0EA-3A3E-4523-B000-D5200C7AE96E}">
      <formula1>"Disponible, No disponible, No aplica, No es posible establecer"</formula1>
    </dataValidation>
    <dataValidation type="list" allowBlank="1" showInputMessage="1" showErrorMessage="1" sqref="HT18" xr:uid="{901C903D-6C3E-4BF7-856A-6140DCC22E3E}">
      <formula1>"Personal, Electrónica, Por aviso, No es posible establecer, No aplica"</formula1>
    </dataValidation>
    <dataValidation type="list" allowBlank="1" showInputMessage="1" showErrorMessage="1" sqref="BL21" xr:uid="{8CDF4950-39BA-4E37-A95F-4A200E27F2C4}">
      <formula1>"Disponible, Disponible con debilidades, No Disponible, No aplica, Parcial"</formula1>
    </dataValidation>
    <dataValidation type="list" allowBlank="1" showInputMessage="1" showErrorMessage="1" sqref="AN21" xr:uid="{8B96765A-8517-45AA-8C26-6E5F03007221}">
      <formula1>"Disponible, No disponible, No aplica, Parcial"</formula1>
    </dataValidation>
    <dataValidation type="list" allowBlank="1" showInputMessage="1" showErrorMessage="1" sqref="GS21 GE21 HF21 GW3:GW4 GM21 GW14:GW15 GW6 HJ14:HJ17 GK14:GK17 GU3:GU6 GU14:GU17 GS14:GS17 GI14:GI17 HF3:HF6 GM3:GM6 GE3:GE6 GK3:GK6 GI3:GI6 GS3:GS6 GM14:GM18 HJ3:HJ6 GU21 GK21 GI21 HF14:HF17 HJ21 GE14:GE18 GW17:GW18 GW21 FW18 FW53:FW54 GM53:GM54 GE53:GE54 GW53:GW54" xr:uid="{8AE4A405-A331-4FEA-B176-4E7BED2B8213}">
      <formula1>"Constancia de publicación, No disponible, No aplica"</formula1>
    </dataValidation>
    <dataValidation type="list" allowBlank="1" showInputMessage="1" showErrorMessage="1" sqref="AL16:AL18 AL14 AL21 AM4 AL3:AL6" xr:uid="{2D6DEB9E-C874-49FC-A3BD-9C7EB06B8361}">
      <formula1>"No disponible, ADMTI-F-015,ADMTI-F-019,ADMTI-F-015 y ADMTI-F-019, Otro documento"</formula1>
    </dataValidation>
    <dataValidation type="list" allowBlank="1" showInputMessage="1" showErrorMessage="1" sqref="CO13 CO18:CO22 CO7 CO9:CO10 CO33:CO39 CO25:CO31 CO42:CO46 CO49:CO54" xr:uid="{10ED7A69-1707-4B48-A099-3D8043AE1C5A}">
      <formula1>"ADMTI-F-019, No disponible, Otro documento"</formula1>
    </dataValidation>
    <dataValidation type="list" allowBlank="1" showInputMessage="1" showErrorMessage="1" sqref="GZ17 GZ21 CH3:CH6 DF16:DF18 BI21 BI3:BI6 FS40 IW16 DQ3:DQ6 GZ3:GZ4 IN16 GZ6 GZ14:GZ15 EQ3:EQ6 CH21 BI14:BI18 CH14:CH18 DF3:DF6 FB3:FB6 FB14:FB17 EQ14:EQ17 EQ21 FB21 DF14 DQ14 DQ16:DQ18 EQ37 GZ37 EQ40" xr:uid="{F69B4050-E799-4DDA-B9C3-6B0718A690AA}">
      <formula1>"472 Acta de Envío y Entrega de Correo Electrónico, 472 Correo certificado, Personal, No es posible establecer, No aplica,No disponible,"</formula1>
    </dataValidation>
    <dataValidation type="list" allowBlank="1" showInputMessage="1" showErrorMessage="1" sqref="HL3:HL7 HL13:HL52 HL9:HL10" xr:uid="{AC1D0088-62F2-4CBB-82E5-58643B12B603}">
      <formula1>"Auto de decisión y cierre, No disponible, No aplica"</formula1>
    </dataValidation>
    <dataValidation type="list" allowBlank="1" showInputMessage="1" showErrorMessage="1" sqref="HT3:HT7 HT13:HT17 HT19:HT52 HT9:HT10" xr:uid="{3E335FB3-6AA3-4905-A0A4-A87B5996FDF6}">
      <formula1>"Personal, Electrónica, Por aviso, No disponible, No aplica"</formula1>
    </dataValidation>
    <dataValidation type="list" allowBlank="1" showInputMessage="1" showErrorMessage="1" sqref="JT3:JT21 JV3:JV21 P50:P54 JR53:JR54 JV53:JV54 JT53:JT54 P3:P48" xr:uid="{0722A533-1ADB-4E40-AE6D-2AC3A051E0D3}"/>
    <dataValidation type="list" allowBlank="1" showInputMessage="1" showErrorMessage="1" sqref="AC3:AC7 AC9:AC10 V53 V23 V26:V27 AC50:AC53 AC43:AC48 AC37 V29 V35 V37 AC39 V39:V40 AC13:AC30 AC32:AC35" xr:uid="{0A324F71-AC41-4F8E-93C0-4DF9E0682E8A}">
      <formula1>"Si, No, No es posible establecer"</formula1>
    </dataValidation>
    <dataValidation type="list" allowBlank="1" showInputMessage="1" showErrorMessage="1" sqref="AE3:AE33 AE35:AE48 AE50:AE53" xr:uid="{5D548BB3-DE5E-4A83-A1D5-EC8EB4278E26}">
      <formula1>"Petición, Oficio"</formula1>
    </dataValidation>
    <dataValidation type="list" allowBlank="1" showInputMessage="1" showErrorMessage="1" sqref="R3:R48 R50:R53" xr:uid="{2457D5FF-3505-410C-8C77-198A3B0ADEBE}">
      <formula1>"Desde la Expedición del Acto Administrativo, Desde el Registro Acto Administrativo"</formula1>
    </dataValidation>
    <dataValidation type="list" allowBlank="1" showInputMessage="1" showErrorMessage="1" sqref="G3:G27 G29:G54" xr:uid="{8962D81A-568D-4E11-9501-60526A502906}">
      <formula1>"Físico,Orfeo,Híbrido"</formula1>
    </dataValidation>
    <dataValidation type="list" allowBlank="1" showInputMessage="1" showErrorMessage="1" sqref="E3:E54" xr:uid="{1E35CA09-BC43-4A24-BC94-BB2CD98BB9F7}">
      <formula1>"Caducidad administativa de la adjudicación, Condición resolutoría del subsidio, "</formula1>
    </dataValidation>
    <dataValidation type="list" allowBlank="1" showInputMessage="1" showErrorMessage="1" sqref="KB3:KB21 JX3:JX21 JX53:JX54 KB53:KB54" xr:uid="{8AA027D7-83D2-4613-B6B3-44E86343D45E}">
      <formula1>"Si, No, Parcial"</formula1>
    </dataValidation>
    <dataValidation type="list" allowBlank="1" showInputMessage="1" showErrorMessage="1" sqref="Q50:Q53 Q3:Q30 Q32:Q48" xr:uid="{EDAB3AE8-C02C-469C-ABF9-D422AB77FF64}">
      <formula1>"CA Ley 160 - 15 Años, CA-CR Ley 902 - 7 Años, CR Ley 160 - 12 Años,"</formula1>
    </dataValidation>
    <dataValidation type="list" allowBlank="1" showInputMessage="1" showErrorMessage="1" sqref="EQ7 DQ19:DQ54 EQ19:EQ20 DF7 DQ7 DF13 DQ9:DQ10 EQ9:EQ10 DF9:DF10 DQ13 EQ13 DF19:DF54 EQ38:EQ39 EQ41:EQ46 EQ48:EQ52 EQ22:EQ36" xr:uid="{65D28216-2C02-4F55-BEAA-BA7FAA4118A2}">
      <formula1>"472 Acta de Envío y Entrega de Correo Electrónico, 472 Correo certificado, Personal, No disponible, No aplica, No es posible establecer"</formula1>
    </dataValidation>
    <dataValidation type="list" allowBlank="1" showInputMessage="1" showErrorMessage="1" sqref="BS19:BS20 FB19:FB20 BS7 FB7 BS9:BS10 FB9:FB10 BS13 FB13 FB48:FB52 FB22:FB46 BS22:BS52" xr:uid="{C23BE00E-7BA3-4B2C-A387-A11E72BABCAC}">
      <formula1>"472 Acta de Envío y Entrega de Correo Electrónico, 472 Correo certificado, Personal, No es posible establecer, No aplica"</formula1>
    </dataValidation>
    <dataValidation type="list" allowBlank="1" showInputMessage="1" showErrorMessage="1" sqref="GZ19:GZ20 GZ7 GZ9:GZ10 GZ13 GZ24:GZ36 GZ38:GZ46 GZ48:GZ54 GZ22" xr:uid="{4166C7C9-C84A-424F-9D5B-3930A58DE268}">
      <formula1>"472 Correo certificado, 472 Acta de Envío y Entrega de Correo Electrónico, Personal, Con debilidades, No disponible"</formula1>
    </dataValidation>
    <dataValidation type="list" allowBlank="1" showInputMessage="1" showErrorMessage="1" sqref="AL19:AL20 AL7 AL9:AL10 AL13 AL33:AL34 AL39 AL52:AL54 AL49:AL50 AL43 AL27:AL31 AL24:AL25" xr:uid="{FBDE39FB-1FF5-40EB-A167-292B59D46864}">
      <formula1>"No es posible establecer, ADMTI-F-015,ADMTI-F-019,ADMTI-F-015 y ADMTI-F-019, Otro documento, No disponible"</formula1>
    </dataValidation>
    <dataValidation type="list" allowBlank="1" showInputMessage="1" showErrorMessage="1" sqref="AE49 AE34" xr:uid="{BEA4C3FC-6E1C-40B3-81DF-F2A5392AFDA4}">
      <formula1>"Petición, Oficio, No disponible"</formula1>
    </dataValidation>
    <dataValidation type="list" allowBlank="1" showInputMessage="1" showErrorMessage="1" sqref="AN37 AN41" xr:uid="{5618CA7B-A631-46F3-8DC9-C4550BF79F0B}">
      <formula1>"Disponible, No disponible,No aplica,"</formula1>
    </dataValidation>
    <dataValidation type="list" allowBlank="1" showInputMessage="1" showErrorMessage="1" sqref="AL23" xr:uid="{BBAB3BD1-53E7-4004-B4E0-328480E04382}">
      <formula1>"No es posible establecer, ADMTI-F-015,ADMTI-F-019,ADMTI-F-015 y ADMTI-F-019,No disponible,"</formula1>
    </dataValidation>
    <dataValidation type="list" allowBlank="1" showInputMessage="1" showErrorMessage="1" sqref="CO23:CO24" xr:uid="{0275B3A3-EDD2-4F91-9044-093D4FC6CD4C}">
      <formula1>"ADMTI-F-019, No es posible establecer, Otro documento,No disponible,"</formula1>
    </dataValidation>
    <dataValidation type="list" allowBlank="1" showInputMessage="1" showErrorMessage="1" sqref="EL35" xr:uid="{A18FF8CA-966A-447D-954E-457E724AE05B}">
      <formula1>"Personal, Electrónica, Por aviso, No es posible establecer, No disponible,"</formula1>
    </dataValidation>
    <dataValidation type="list" allowBlank="1" showInputMessage="1" showErrorMessage="1" sqref="AN22 AN26 AN44 AH42" xr:uid="{A3AA1CFC-036C-47FB-8E5B-03CB98948DF1}">
      <formula1>"Disponible, No disponible, No aplica,"</formula1>
    </dataValidation>
    <dataValidation type="list" allowBlank="1" showInputMessage="1" showErrorMessage="1" sqref="AL40:AL42 AL36:AL38 AL44:AL48 AL50:AL52 AL22" xr:uid="{5B941D4B-A4F7-4687-B654-C349A2DC354B}">
      <formula1>"No es posible establecer, ADMTI-F-015,ADMTI-F-019,ADMTI-F-015 y ADMTI-F-019, Otro documento"</formula1>
    </dataValidation>
    <dataValidation type="list" allowBlank="1" showInputMessage="1" showErrorMessage="1" sqref="AL32 AL35 AL26" xr:uid="{5249000A-331B-48B1-A875-C9BEE53468D4}">
      <formula1>"No es posible establecer, ADMTI-F-015,ADMTI-F-019,ADMTI-F-015 y ADMTI-F-019"</formula1>
    </dataValidation>
    <dataValidation type="list" allowBlank="1" showInputMessage="1" showErrorMessage="1" sqref="V50:V52 V45:V48" xr:uid="{6BD329FE-A255-499D-BDFB-6050DD998590}">
      <formula1>"Si, No,No es posible establecer,"</formula1>
    </dataValidation>
    <dataValidation type="list" allowBlank="1" showInputMessage="1" showErrorMessage="1" sqref="Q31" xr:uid="{0A722C95-6659-4114-B496-834E126D7E62}">
      <formula1>"CA Ley 160 - 15 Años, CA-CR Ley 902 - 7 Años, CR Ley 160 - 12 Años,CA-CR Ley 160 - 7 Años,"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35018E4-7E8D-4755-9989-DDCBA0B68D1A}">
          <x14:formula1>
            <xm:f>'Lista ultima actuación'!$A$1:$A$29</xm:f>
          </x14:formula1>
          <xm:sqref>S8:U8 AA35 U3:U6 U15 U17 AA26:AA27 AA29 AA53 AA37 AA19:AA23 AA4:AA16 AA39 S11:U12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8B59-E5E5-4761-9CEB-1C8C10601BA4}">
  <sheetPr filterMode="1"/>
  <dimension ref="A1:J26"/>
  <sheetViews>
    <sheetView zoomScale="90" zoomScaleNormal="90" workbookViewId="0">
      <pane xSplit="2" ySplit="1" topLeftCell="H9" activePane="bottomRight" state="frozen"/>
      <selection pane="topRight" activeCell="C1" sqref="C1"/>
      <selection pane="bottomLeft" activeCell="A2" sqref="A2"/>
      <selection pane="bottomRight" activeCell="H9" sqref="H9"/>
    </sheetView>
  </sheetViews>
  <sheetFormatPr baseColWidth="10" defaultColWidth="10.85546875" defaultRowHeight="13.5" customHeight="1" x14ac:dyDescent="0.2"/>
  <cols>
    <col min="1" max="1" width="5.85546875" style="11" customWidth="1"/>
    <col min="2" max="2" width="30" style="11" customWidth="1"/>
    <col min="3" max="4" width="12.28515625" style="11" hidden="1" customWidth="1"/>
    <col min="5" max="5" width="15.5703125" style="11" hidden="1" customWidth="1"/>
    <col min="6" max="6" width="21.28515625" style="11" hidden="1" customWidth="1"/>
    <col min="7" max="7" width="23.42578125" style="11" hidden="1" customWidth="1"/>
    <col min="8" max="8" width="27.85546875" style="11" customWidth="1"/>
    <col min="9" max="9" width="75.140625" style="11" customWidth="1"/>
    <col min="10" max="10" width="29.28515625" style="11" customWidth="1"/>
    <col min="11" max="16384" width="10.85546875" style="11"/>
  </cols>
  <sheetData>
    <row r="1" spans="1:10" s="33" customFormat="1" ht="13.5" customHeight="1" x14ac:dyDescent="0.25">
      <c r="A1" s="48" t="s">
        <v>0</v>
      </c>
      <c r="B1" s="48" t="s">
        <v>1042</v>
      </c>
      <c r="C1" s="48" t="s">
        <v>6</v>
      </c>
      <c r="D1" s="48" t="s">
        <v>5</v>
      </c>
      <c r="E1" s="48" t="s">
        <v>1043</v>
      </c>
      <c r="F1" s="48" t="s">
        <v>1044</v>
      </c>
      <c r="G1" s="49" t="s">
        <v>1045</v>
      </c>
      <c r="H1" s="49" t="s">
        <v>1046</v>
      </c>
      <c r="I1" s="49" t="s">
        <v>1047</v>
      </c>
      <c r="J1" s="33" t="s">
        <v>1048</v>
      </c>
    </row>
    <row r="2" spans="1:10" s="35" customFormat="1" ht="13.5" hidden="1" customHeight="1" x14ac:dyDescent="0.25">
      <c r="A2" s="8">
        <v>1</v>
      </c>
      <c r="B2" s="51" t="s">
        <v>88</v>
      </c>
      <c r="C2" s="67" t="s">
        <v>89</v>
      </c>
      <c r="D2" s="67" t="s">
        <v>60</v>
      </c>
      <c r="E2" s="68" t="s">
        <v>1049</v>
      </c>
      <c r="F2" s="67" t="s">
        <v>1050</v>
      </c>
      <c r="G2" s="68" t="s">
        <v>87</v>
      </c>
      <c r="H2" s="7" t="s">
        <v>1051</v>
      </c>
      <c r="I2" s="7" t="s">
        <v>1052</v>
      </c>
      <c r="J2" s="35" t="s">
        <v>86</v>
      </c>
    </row>
    <row r="3" spans="1:10" s="35" customFormat="1" ht="13.5" hidden="1" customHeight="1" x14ac:dyDescent="0.25">
      <c r="A3" s="8">
        <v>2</v>
      </c>
      <c r="B3" s="51" t="s">
        <v>21</v>
      </c>
      <c r="C3" s="52" t="s">
        <v>23</v>
      </c>
      <c r="D3" s="52" t="s">
        <v>22</v>
      </c>
      <c r="E3" s="7" t="s">
        <v>1049</v>
      </c>
      <c r="F3" s="51" t="s">
        <v>1050</v>
      </c>
      <c r="G3" s="7" t="s">
        <v>20</v>
      </c>
      <c r="H3" s="7" t="s">
        <v>1051</v>
      </c>
      <c r="I3" s="7" t="s">
        <v>1052</v>
      </c>
      <c r="J3" s="35" t="s">
        <v>18</v>
      </c>
    </row>
    <row r="4" spans="1:10" s="35" customFormat="1" ht="13.5" hidden="1" customHeight="1" x14ac:dyDescent="0.25">
      <c r="A4" s="8">
        <v>3</v>
      </c>
      <c r="B4" s="51" t="s">
        <v>29</v>
      </c>
      <c r="C4" s="70" t="s">
        <v>31</v>
      </c>
      <c r="D4" s="71" t="s">
        <v>30</v>
      </c>
      <c r="E4" s="7" t="s">
        <v>1049</v>
      </c>
      <c r="F4" s="51" t="s">
        <v>1050</v>
      </c>
      <c r="G4" s="7" t="s">
        <v>28</v>
      </c>
      <c r="H4" s="7" t="s">
        <v>1051</v>
      </c>
      <c r="I4" s="7" t="s">
        <v>1052</v>
      </c>
      <c r="J4" s="35" t="s">
        <v>18</v>
      </c>
    </row>
    <row r="5" spans="1:10" s="35" customFormat="1" ht="13.5" hidden="1" customHeight="1" x14ac:dyDescent="0.25">
      <c r="A5" s="8">
        <v>4</v>
      </c>
      <c r="B5" s="51" t="s">
        <v>34</v>
      </c>
      <c r="C5" s="51" t="s">
        <v>36</v>
      </c>
      <c r="D5" s="51" t="s">
        <v>35</v>
      </c>
      <c r="E5" s="7" t="s">
        <v>1049</v>
      </c>
      <c r="F5" s="51" t="s">
        <v>1050</v>
      </c>
      <c r="G5" s="7" t="s">
        <v>33</v>
      </c>
      <c r="H5" s="7" t="s">
        <v>1051</v>
      </c>
      <c r="I5" s="7" t="s">
        <v>1052</v>
      </c>
      <c r="J5" s="35" t="s">
        <v>18</v>
      </c>
    </row>
    <row r="6" spans="1:10" s="35" customFormat="1" ht="13.5" hidden="1" customHeight="1" x14ac:dyDescent="0.25">
      <c r="A6" s="8">
        <v>5</v>
      </c>
      <c r="B6" s="51" t="s">
        <v>38</v>
      </c>
      <c r="C6" s="51" t="s">
        <v>40</v>
      </c>
      <c r="D6" s="51" t="s">
        <v>39</v>
      </c>
      <c r="E6" s="7" t="s">
        <v>1049</v>
      </c>
      <c r="F6" s="51" t="s">
        <v>1050</v>
      </c>
      <c r="G6" s="7" t="s">
        <v>37</v>
      </c>
      <c r="H6" s="7" t="s">
        <v>1051</v>
      </c>
      <c r="I6" s="7" t="s">
        <v>1052</v>
      </c>
      <c r="J6" s="35" t="s">
        <v>18</v>
      </c>
    </row>
    <row r="7" spans="1:10" s="35" customFormat="1" ht="13.5" hidden="1" customHeight="1" x14ac:dyDescent="0.25">
      <c r="A7" s="8">
        <v>6</v>
      </c>
      <c r="B7" s="51" t="s">
        <v>92</v>
      </c>
      <c r="C7" s="51" t="s">
        <v>93</v>
      </c>
      <c r="D7" s="51" t="s">
        <v>35</v>
      </c>
      <c r="E7" s="7" t="s">
        <v>1049</v>
      </c>
      <c r="F7" s="51" t="s">
        <v>1050</v>
      </c>
      <c r="G7" s="7" t="s">
        <v>91</v>
      </c>
      <c r="H7" s="34" t="s">
        <v>1053</v>
      </c>
      <c r="I7" s="7" t="s">
        <v>1052</v>
      </c>
      <c r="J7" s="35" t="s">
        <v>86</v>
      </c>
    </row>
    <row r="8" spans="1:10" s="35" customFormat="1" ht="13.5" hidden="1" customHeight="1" x14ac:dyDescent="0.25">
      <c r="A8" s="8">
        <v>7</v>
      </c>
      <c r="B8" s="51" t="s">
        <v>42</v>
      </c>
      <c r="C8" s="51" t="s">
        <v>44</v>
      </c>
      <c r="D8" s="51" t="s">
        <v>43</v>
      </c>
      <c r="E8" s="7" t="s">
        <v>1049</v>
      </c>
      <c r="F8" s="51" t="s">
        <v>1050</v>
      </c>
      <c r="G8" s="7" t="s">
        <v>41</v>
      </c>
      <c r="H8" s="7" t="s">
        <v>1054</v>
      </c>
      <c r="I8" s="7" t="s">
        <v>1055</v>
      </c>
      <c r="J8" s="35" t="s">
        <v>18</v>
      </c>
    </row>
    <row r="9" spans="1:10" s="35" customFormat="1" ht="13.5" customHeight="1" x14ac:dyDescent="0.25">
      <c r="A9" s="8">
        <v>8</v>
      </c>
      <c r="B9" s="51" t="s">
        <v>1056</v>
      </c>
      <c r="C9" s="51" t="s">
        <v>50</v>
      </c>
      <c r="D9" s="51" t="s">
        <v>49</v>
      </c>
      <c r="E9" s="7" t="s">
        <v>1049</v>
      </c>
      <c r="F9" s="50" t="s">
        <v>1057</v>
      </c>
      <c r="G9" s="7" t="s">
        <v>47</v>
      </c>
      <c r="H9" s="7" t="s">
        <v>1054</v>
      </c>
      <c r="I9" s="7" t="s">
        <v>1055</v>
      </c>
      <c r="J9" s="35" t="s">
        <v>18</v>
      </c>
    </row>
    <row r="10" spans="1:10" s="35" customFormat="1" ht="13.5" hidden="1" customHeight="1" x14ac:dyDescent="0.25">
      <c r="A10" s="8">
        <v>9</v>
      </c>
      <c r="B10" s="51" t="s">
        <v>52</v>
      </c>
      <c r="C10" s="51" t="s">
        <v>53</v>
      </c>
      <c r="D10" s="51" t="s">
        <v>39</v>
      </c>
      <c r="E10" s="7" t="s">
        <v>1049</v>
      </c>
      <c r="F10" s="51" t="s">
        <v>1050</v>
      </c>
      <c r="G10" s="7" t="s">
        <v>51</v>
      </c>
      <c r="H10" s="7" t="s">
        <v>1054</v>
      </c>
      <c r="I10" s="7" t="s">
        <v>1055</v>
      </c>
      <c r="J10" s="35" t="s">
        <v>18</v>
      </c>
    </row>
    <row r="11" spans="1:10" s="35" customFormat="1" ht="13.5" hidden="1" customHeight="1" x14ac:dyDescent="0.25">
      <c r="A11" s="8">
        <v>10</v>
      </c>
      <c r="B11" s="53" t="s">
        <v>55</v>
      </c>
      <c r="C11" s="53" t="s">
        <v>57</v>
      </c>
      <c r="D11" s="53" t="s">
        <v>56</v>
      </c>
      <c r="E11" s="7" t="s">
        <v>1049</v>
      </c>
      <c r="F11" s="51" t="s">
        <v>1050</v>
      </c>
      <c r="G11" s="7" t="s">
        <v>54</v>
      </c>
      <c r="H11" s="7" t="s">
        <v>1058</v>
      </c>
      <c r="I11" s="7" t="s">
        <v>1055</v>
      </c>
      <c r="J11" s="35" t="s">
        <v>18</v>
      </c>
    </row>
    <row r="12" spans="1:10" s="35" customFormat="1" ht="13.5" hidden="1" customHeight="1" x14ac:dyDescent="0.25">
      <c r="A12" s="8">
        <v>11</v>
      </c>
      <c r="B12" s="51" t="s">
        <v>95</v>
      </c>
      <c r="C12" s="51" t="s">
        <v>96</v>
      </c>
      <c r="D12" s="51"/>
      <c r="E12" s="7" t="s">
        <v>1049</v>
      </c>
      <c r="F12" s="51" t="s">
        <v>1050</v>
      </c>
      <c r="G12" s="7" t="s">
        <v>94</v>
      </c>
      <c r="H12" s="7" t="s">
        <v>1054</v>
      </c>
      <c r="I12" s="7" t="s">
        <v>1055</v>
      </c>
      <c r="J12" s="35" t="s">
        <v>86</v>
      </c>
    </row>
    <row r="13" spans="1:10" s="35" customFormat="1" ht="13.5" hidden="1" customHeight="1" x14ac:dyDescent="0.25">
      <c r="A13" s="8">
        <v>12</v>
      </c>
      <c r="B13" s="51" t="s">
        <v>59</v>
      </c>
      <c r="C13" s="51" t="s">
        <v>61</v>
      </c>
      <c r="D13" s="51" t="s">
        <v>60</v>
      </c>
      <c r="E13" s="7" t="s">
        <v>1049</v>
      </c>
      <c r="F13" s="51" t="s">
        <v>1050</v>
      </c>
      <c r="G13" s="7" t="s">
        <v>58</v>
      </c>
      <c r="H13" s="7" t="s">
        <v>1054</v>
      </c>
      <c r="I13" s="7" t="s">
        <v>1055</v>
      </c>
      <c r="J13" s="35" t="s">
        <v>18</v>
      </c>
    </row>
    <row r="14" spans="1:10" s="35" customFormat="1" ht="13.5" hidden="1" customHeight="1" x14ac:dyDescent="0.25">
      <c r="A14" s="8">
        <v>13</v>
      </c>
      <c r="B14" s="51" t="s">
        <v>63</v>
      </c>
      <c r="C14" s="71" t="s">
        <v>65</v>
      </c>
      <c r="D14" s="71" t="s">
        <v>64</v>
      </c>
      <c r="E14" s="7" t="s">
        <v>1049</v>
      </c>
      <c r="F14" s="51" t="s">
        <v>1050</v>
      </c>
      <c r="G14" s="7" t="s">
        <v>62</v>
      </c>
      <c r="H14" s="7" t="s">
        <v>1054</v>
      </c>
      <c r="I14" s="7" t="s">
        <v>1055</v>
      </c>
      <c r="J14" s="35" t="s">
        <v>18</v>
      </c>
    </row>
    <row r="15" spans="1:10" s="35" customFormat="1" ht="13.5" hidden="1" customHeight="1" x14ac:dyDescent="0.25">
      <c r="A15" s="8">
        <v>14</v>
      </c>
      <c r="B15" s="51" t="s">
        <v>67</v>
      </c>
      <c r="C15" s="51" t="s">
        <v>69</v>
      </c>
      <c r="D15" s="51" t="s">
        <v>68</v>
      </c>
      <c r="E15" s="7" t="s">
        <v>1049</v>
      </c>
      <c r="F15" s="51" t="s">
        <v>1050</v>
      </c>
      <c r="G15" s="7" t="s">
        <v>66</v>
      </c>
      <c r="H15" s="7" t="s">
        <v>1054</v>
      </c>
      <c r="I15" s="7" t="s">
        <v>1055</v>
      </c>
      <c r="J15" s="35" t="s">
        <v>18</v>
      </c>
    </row>
    <row r="16" spans="1:10" s="35" customFormat="1" ht="13.5" hidden="1" customHeight="1" x14ac:dyDescent="0.25">
      <c r="A16" s="8">
        <v>15</v>
      </c>
      <c r="B16" s="51" t="s">
        <v>99</v>
      </c>
      <c r="C16" s="51" t="s">
        <v>100</v>
      </c>
      <c r="D16" s="51" t="s">
        <v>43</v>
      </c>
      <c r="E16" s="7" t="s">
        <v>1049</v>
      </c>
      <c r="F16" s="51" t="s">
        <v>1050</v>
      </c>
      <c r="G16" s="7" t="s">
        <v>98</v>
      </c>
      <c r="H16" s="7" t="s">
        <v>1054</v>
      </c>
      <c r="I16" s="7" t="s">
        <v>1055</v>
      </c>
      <c r="J16" s="35" t="s">
        <v>86</v>
      </c>
    </row>
    <row r="17" spans="1:10" s="35" customFormat="1" ht="13.5" hidden="1" customHeight="1" x14ac:dyDescent="0.25">
      <c r="A17" s="8">
        <v>16</v>
      </c>
      <c r="B17" s="51" t="s">
        <v>71</v>
      </c>
      <c r="C17" s="71" t="s">
        <v>1059</v>
      </c>
      <c r="D17" s="70" t="s">
        <v>1060</v>
      </c>
      <c r="E17" s="7" t="s">
        <v>1049</v>
      </c>
      <c r="F17" s="51" t="s">
        <v>1050</v>
      </c>
      <c r="G17" s="7" t="s">
        <v>70</v>
      </c>
      <c r="H17" s="7" t="s">
        <v>1061</v>
      </c>
      <c r="I17" s="7" t="s">
        <v>1055</v>
      </c>
      <c r="J17" s="35" t="s">
        <v>18</v>
      </c>
    </row>
    <row r="18" spans="1:10" s="35" customFormat="1" ht="13.5" hidden="1" customHeight="1" x14ac:dyDescent="0.25">
      <c r="A18" s="8">
        <v>17</v>
      </c>
      <c r="B18" s="51" t="s">
        <v>103</v>
      </c>
      <c r="C18" s="50" t="s">
        <v>1062</v>
      </c>
      <c r="D18" s="50" t="s">
        <v>82</v>
      </c>
      <c r="E18" s="7" t="s">
        <v>1049</v>
      </c>
      <c r="F18" s="50" t="s">
        <v>1057</v>
      </c>
      <c r="G18" s="7" t="s">
        <v>102</v>
      </c>
      <c r="H18" s="34" t="s">
        <v>1061</v>
      </c>
      <c r="I18" s="7" t="s">
        <v>1063</v>
      </c>
      <c r="J18" s="35" t="s">
        <v>86</v>
      </c>
    </row>
    <row r="19" spans="1:10" s="35" customFormat="1" ht="13.5" hidden="1" customHeight="1" x14ac:dyDescent="0.25">
      <c r="A19" s="8">
        <v>18</v>
      </c>
      <c r="B19" s="51" t="s">
        <v>75</v>
      </c>
      <c r="C19" s="51" t="s">
        <v>1064</v>
      </c>
      <c r="D19" s="51" t="s">
        <v>76</v>
      </c>
      <c r="E19" s="7" t="s">
        <v>1049</v>
      </c>
      <c r="F19" s="50" t="s">
        <v>1057</v>
      </c>
      <c r="G19" s="7" t="s">
        <v>74</v>
      </c>
      <c r="H19" s="34" t="s">
        <v>1061</v>
      </c>
      <c r="I19" s="7" t="s">
        <v>1065</v>
      </c>
      <c r="J19" s="35" t="s">
        <v>18</v>
      </c>
    </row>
    <row r="20" spans="1:10" s="35" customFormat="1" ht="13.5" hidden="1" customHeight="1" x14ac:dyDescent="0.25">
      <c r="A20" s="8">
        <v>19</v>
      </c>
      <c r="B20" s="51" t="s">
        <v>81</v>
      </c>
      <c r="C20" s="51" t="s">
        <v>1066</v>
      </c>
      <c r="D20" s="51" t="s">
        <v>82</v>
      </c>
      <c r="E20" s="7" t="s">
        <v>1049</v>
      </c>
      <c r="F20" s="51" t="s">
        <v>1050</v>
      </c>
      <c r="G20" s="7" t="s">
        <v>80</v>
      </c>
      <c r="H20" s="7" t="s">
        <v>1061</v>
      </c>
      <c r="I20" s="7" t="s">
        <v>1067</v>
      </c>
      <c r="J20" s="35" t="s">
        <v>18</v>
      </c>
    </row>
    <row r="21" spans="1:10" s="35" customFormat="1" ht="13.5" hidden="1" customHeight="1" x14ac:dyDescent="0.25">
      <c r="A21" s="8">
        <v>20</v>
      </c>
      <c r="B21" s="7" t="s">
        <v>108</v>
      </c>
      <c r="C21" s="7" t="s">
        <v>110</v>
      </c>
      <c r="D21" s="7" t="s">
        <v>109</v>
      </c>
      <c r="E21" s="7" t="s">
        <v>1049</v>
      </c>
      <c r="F21" s="51" t="s">
        <v>1050</v>
      </c>
      <c r="G21" s="7"/>
      <c r="H21" s="34" t="s">
        <v>1068</v>
      </c>
      <c r="I21" s="34" t="s">
        <v>1069</v>
      </c>
      <c r="J21" s="54" t="s">
        <v>86</v>
      </c>
    </row>
    <row r="22" spans="1:10" s="35" customFormat="1" ht="13.5" hidden="1" customHeight="1" x14ac:dyDescent="0.25">
      <c r="A22" s="8">
        <v>21</v>
      </c>
      <c r="B22" s="7" t="s">
        <v>1070</v>
      </c>
      <c r="C22" s="7" t="s">
        <v>114</v>
      </c>
      <c r="D22" s="7" t="s">
        <v>1071</v>
      </c>
      <c r="E22" s="7" t="s">
        <v>1049</v>
      </c>
      <c r="F22" s="51" t="s">
        <v>1050</v>
      </c>
      <c r="G22" s="7"/>
      <c r="H22" s="34" t="s">
        <v>1068</v>
      </c>
      <c r="I22" s="34" t="s">
        <v>1072</v>
      </c>
      <c r="J22" s="54" t="s">
        <v>86</v>
      </c>
    </row>
    <row r="23" spans="1:10" s="35" customFormat="1" ht="13.5" hidden="1" customHeight="1" x14ac:dyDescent="0.25">
      <c r="A23" s="8">
        <v>22</v>
      </c>
      <c r="B23" s="7" t="s">
        <v>115</v>
      </c>
      <c r="C23" s="7" t="s">
        <v>116</v>
      </c>
      <c r="D23" s="7" t="s">
        <v>56</v>
      </c>
      <c r="E23" s="7" t="s">
        <v>1049</v>
      </c>
      <c r="F23" s="51" t="s">
        <v>1050</v>
      </c>
      <c r="G23" s="7"/>
      <c r="H23" s="34" t="s">
        <v>1068</v>
      </c>
      <c r="I23" s="34" t="s">
        <v>1073</v>
      </c>
      <c r="J23" s="54" t="s">
        <v>86</v>
      </c>
    </row>
    <row r="24" spans="1:10" s="35" customFormat="1" ht="13.5" hidden="1" customHeight="1" x14ac:dyDescent="0.25">
      <c r="A24" s="8">
        <v>23</v>
      </c>
      <c r="B24" s="7" t="s">
        <v>118</v>
      </c>
      <c r="C24" s="7" t="s">
        <v>120</v>
      </c>
      <c r="D24" s="7" t="s">
        <v>60</v>
      </c>
      <c r="E24" s="7" t="s">
        <v>1049</v>
      </c>
      <c r="F24" s="51" t="s">
        <v>1050</v>
      </c>
      <c r="G24" s="7"/>
      <c r="H24" s="34" t="s">
        <v>1068</v>
      </c>
      <c r="I24" s="34" t="s">
        <v>1074</v>
      </c>
      <c r="J24" s="54" t="s">
        <v>86</v>
      </c>
    </row>
    <row r="25" spans="1:10" s="35" customFormat="1" ht="13.5" hidden="1" customHeight="1" x14ac:dyDescent="0.25">
      <c r="A25" s="8">
        <v>24</v>
      </c>
      <c r="B25" s="7" t="s">
        <v>121</v>
      </c>
      <c r="C25" s="7" t="s">
        <v>1075</v>
      </c>
      <c r="D25" s="7" t="s">
        <v>1076</v>
      </c>
      <c r="E25" s="7" t="s">
        <v>1049</v>
      </c>
      <c r="F25" s="51" t="s">
        <v>1050</v>
      </c>
      <c r="G25" s="7"/>
      <c r="H25" s="34" t="s">
        <v>1068</v>
      </c>
      <c r="I25" s="34" t="s">
        <v>1077</v>
      </c>
      <c r="J25" s="54" t="s">
        <v>86</v>
      </c>
    </row>
    <row r="26" spans="1:10" s="35" customFormat="1" ht="13.5" hidden="1" customHeight="1" x14ac:dyDescent="0.25">
      <c r="A26" s="8">
        <v>25</v>
      </c>
      <c r="B26" s="7" t="s">
        <v>123</v>
      </c>
      <c r="C26" s="7" t="s">
        <v>1078</v>
      </c>
      <c r="D26" s="7" t="s">
        <v>124</v>
      </c>
      <c r="E26" s="7" t="s">
        <v>1049</v>
      </c>
      <c r="F26" s="51" t="s">
        <v>1050</v>
      </c>
      <c r="G26" s="7"/>
      <c r="H26" s="34" t="s">
        <v>1068</v>
      </c>
      <c r="I26" s="34" t="s">
        <v>1079</v>
      </c>
      <c r="J26" s="54" t="s">
        <v>86</v>
      </c>
    </row>
  </sheetData>
  <autoFilter ref="A1:J26" xr:uid="{ECD88B59-E5E5-4761-9CEB-1C8C10601BA4}">
    <filterColumn colId="1">
      <filters>
        <filter val="Santa Maria"/>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4941-81AF-4C61-9812-6E16D170C1D4}">
  <dimension ref="A1:A29"/>
  <sheetViews>
    <sheetView workbookViewId="0">
      <selection activeCell="A3" sqref="A3"/>
    </sheetView>
  </sheetViews>
  <sheetFormatPr baseColWidth="10" defaultColWidth="11.42578125" defaultRowHeight="15" x14ac:dyDescent="0.25"/>
  <sheetData>
    <row r="1" spans="1:1" x14ac:dyDescent="0.25">
      <c r="A1" s="9" t="s">
        <v>173</v>
      </c>
    </row>
    <row r="2" spans="1:1" x14ac:dyDescent="0.25">
      <c r="A2" s="9" t="s">
        <v>46</v>
      </c>
    </row>
    <row r="3" spans="1:1" x14ac:dyDescent="0.25">
      <c r="A3" s="9" t="s">
        <v>221</v>
      </c>
    </row>
    <row r="4" spans="1:1" x14ac:dyDescent="0.25">
      <c r="A4" s="9" t="s">
        <v>228</v>
      </c>
    </row>
    <row r="5" spans="1:1" x14ac:dyDescent="0.25">
      <c r="A5" s="9" t="s">
        <v>155</v>
      </c>
    </row>
    <row r="6" spans="1:1" x14ac:dyDescent="0.25">
      <c r="A6" s="9" t="s">
        <v>1080</v>
      </c>
    </row>
    <row r="7" spans="1:1" x14ac:dyDescent="0.25">
      <c r="A7" s="9" t="s">
        <v>149</v>
      </c>
    </row>
    <row r="8" spans="1:1" x14ac:dyDescent="0.25">
      <c r="A8" s="9" t="s">
        <v>143</v>
      </c>
    </row>
    <row r="9" spans="1:1" x14ac:dyDescent="0.25">
      <c r="A9" s="9" t="s">
        <v>105</v>
      </c>
    </row>
    <row r="10" spans="1:1" x14ac:dyDescent="0.25">
      <c r="A10" s="9" t="s">
        <v>240</v>
      </c>
    </row>
    <row r="11" spans="1:1" x14ac:dyDescent="0.25">
      <c r="A11" s="9" t="s">
        <v>84</v>
      </c>
    </row>
    <row r="12" spans="1:1" x14ac:dyDescent="0.25">
      <c r="A12" s="9" t="s">
        <v>1081</v>
      </c>
    </row>
    <row r="13" spans="1:1" x14ac:dyDescent="0.25">
      <c r="A13" s="9" t="s">
        <v>1082</v>
      </c>
    </row>
    <row r="14" spans="1:1" x14ac:dyDescent="0.25">
      <c r="A14" s="9" t="s">
        <v>1083</v>
      </c>
    </row>
    <row r="15" spans="1:1" x14ac:dyDescent="0.25">
      <c r="A15" s="9" t="s">
        <v>1084</v>
      </c>
    </row>
    <row r="16" spans="1:1" x14ac:dyDescent="0.25">
      <c r="A16" s="9" t="s">
        <v>1085</v>
      </c>
    </row>
    <row r="17" spans="1:1" x14ac:dyDescent="0.25">
      <c r="A17" s="9" t="s">
        <v>78</v>
      </c>
    </row>
    <row r="18" spans="1:1" x14ac:dyDescent="0.25">
      <c r="A18" s="9" t="s">
        <v>1086</v>
      </c>
    </row>
    <row r="19" spans="1:1" x14ac:dyDescent="0.25">
      <c r="A19" s="9" t="s">
        <v>485</v>
      </c>
    </row>
    <row r="20" spans="1:1" x14ac:dyDescent="0.25">
      <c r="A20" s="9" t="s">
        <v>32</v>
      </c>
    </row>
    <row r="21" spans="1:1" x14ac:dyDescent="0.25">
      <c r="A21" s="9" t="s">
        <v>26</v>
      </c>
    </row>
    <row r="22" spans="1:1" x14ac:dyDescent="0.25">
      <c r="A22" s="9" t="s">
        <v>1087</v>
      </c>
    </row>
    <row r="23" spans="1:1" x14ac:dyDescent="0.25">
      <c r="A23" s="9" t="s">
        <v>1088</v>
      </c>
    </row>
    <row r="24" spans="1:1" x14ac:dyDescent="0.25">
      <c r="A24" s="9" t="s">
        <v>24</v>
      </c>
    </row>
    <row r="25" spans="1:1" x14ac:dyDescent="0.25">
      <c r="A25" s="10"/>
    </row>
    <row r="26" spans="1:1" x14ac:dyDescent="0.25">
      <c r="A26" s="9"/>
    </row>
    <row r="27" spans="1:1" x14ac:dyDescent="0.25">
      <c r="A27" s="9"/>
    </row>
    <row r="28" spans="1:1" x14ac:dyDescent="0.25">
      <c r="A28" s="9"/>
    </row>
    <row r="29" spans="1:1" x14ac:dyDescent="0.25">
      <c r="A29"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0A61-218D-4C96-AAE7-B15942BEB9B5}">
  <dimension ref="A1:H7"/>
  <sheetViews>
    <sheetView workbookViewId="0">
      <selection activeCell="J4" sqref="J4:J5"/>
    </sheetView>
  </sheetViews>
  <sheetFormatPr baseColWidth="10" defaultColWidth="11.42578125" defaultRowHeight="15" x14ac:dyDescent="0.25"/>
  <cols>
    <col min="1" max="1" width="6" customWidth="1"/>
    <col min="2" max="2" width="19.140625" customWidth="1"/>
    <col min="3" max="3" width="30.140625" customWidth="1"/>
    <col min="5" max="5" width="14.28515625" customWidth="1"/>
    <col min="6" max="6" width="16" customWidth="1"/>
    <col min="7" max="7" width="13.42578125" customWidth="1"/>
    <col min="8" max="8" width="15.85546875" customWidth="1"/>
  </cols>
  <sheetData>
    <row r="1" spans="1:8" s="2" customFormat="1" ht="28.5" customHeight="1" x14ac:dyDescent="0.25">
      <c r="A1" s="4" t="s">
        <v>0</v>
      </c>
      <c r="B1" s="4" t="s">
        <v>1089</v>
      </c>
      <c r="C1" s="4" t="s">
        <v>460</v>
      </c>
      <c r="D1" s="4" t="s">
        <v>1090</v>
      </c>
      <c r="E1" s="5" t="s">
        <v>1091</v>
      </c>
      <c r="F1" s="5" t="s">
        <v>1092</v>
      </c>
      <c r="G1" s="5" t="s">
        <v>1093</v>
      </c>
      <c r="H1" s="5" t="s">
        <v>1094</v>
      </c>
    </row>
    <row r="2" spans="1:8" x14ac:dyDescent="0.25">
      <c r="A2" s="1">
        <v>1</v>
      </c>
      <c r="B2" s="1"/>
      <c r="C2" s="3"/>
      <c r="D2" s="3"/>
      <c r="E2" s="6"/>
      <c r="F2" s="3"/>
      <c r="G2" s="6"/>
      <c r="H2" s="3"/>
    </row>
    <row r="3" spans="1:8" x14ac:dyDescent="0.25">
      <c r="A3" s="1">
        <v>2</v>
      </c>
      <c r="B3" s="1"/>
      <c r="C3" s="3"/>
      <c r="D3" s="3"/>
      <c r="E3" s="6"/>
      <c r="F3" s="3"/>
      <c r="G3" s="6"/>
      <c r="H3" s="3"/>
    </row>
    <row r="4" spans="1:8" x14ac:dyDescent="0.25">
      <c r="A4" s="1">
        <v>3</v>
      </c>
      <c r="B4" s="1"/>
      <c r="C4" s="3"/>
      <c r="D4" s="3"/>
      <c r="E4" s="6"/>
      <c r="F4" s="3"/>
      <c r="G4" s="6"/>
      <c r="H4" s="3"/>
    </row>
    <row r="5" spans="1:8" x14ac:dyDescent="0.25">
      <c r="A5" s="1">
        <v>4</v>
      </c>
      <c r="B5" s="1"/>
      <c r="C5" s="3"/>
      <c r="D5" s="3"/>
      <c r="E5" s="6"/>
      <c r="F5" s="3"/>
      <c r="G5" s="6"/>
      <c r="H5" s="3"/>
    </row>
    <row r="6" spans="1:8" x14ac:dyDescent="0.25">
      <c r="A6" s="1">
        <v>5</v>
      </c>
      <c r="B6" s="1"/>
      <c r="C6" s="3"/>
      <c r="D6" s="3"/>
      <c r="E6" s="6"/>
      <c r="F6" s="3"/>
      <c r="G6" s="6"/>
      <c r="H6" s="3"/>
    </row>
    <row r="7" spans="1:8" x14ac:dyDescent="0.25">
      <c r="A7" s="1">
        <v>6</v>
      </c>
      <c r="B7" s="1"/>
      <c r="C7" s="3"/>
      <c r="D7" s="3"/>
      <c r="E7" s="6"/>
      <c r="F7" s="3"/>
      <c r="G7" s="6"/>
      <c r="H7"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C838-85AF-4BA2-A9E2-0EE9846AED98}">
  <dimension ref="A1:C17"/>
  <sheetViews>
    <sheetView topLeftCell="A6" workbookViewId="0">
      <selection activeCell="F6" sqref="F6"/>
    </sheetView>
  </sheetViews>
  <sheetFormatPr baseColWidth="10" defaultColWidth="11.42578125" defaultRowHeight="15" x14ac:dyDescent="0.25"/>
  <sheetData>
    <row r="1" spans="1:3" x14ac:dyDescent="0.25">
      <c r="A1" t="s">
        <v>414</v>
      </c>
      <c r="B1" t="s">
        <v>1095</v>
      </c>
      <c r="C1" t="s">
        <v>1096</v>
      </c>
    </row>
    <row r="2" spans="1:3" x14ac:dyDescent="0.25">
      <c r="A2" s="69">
        <v>45658</v>
      </c>
      <c r="B2" t="s">
        <v>1097</v>
      </c>
      <c r="C2" t="s">
        <v>1098</v>
      </c>
    </row>
    <row r="3" spans="1:3" x14ac:dyDescent="0.25">
      <c r="A3" s="69">
        <v>45663</v>
      </c>
      <c r="B3" t="s">
        <v>1099</v>
      </c>
      <c r="C3" t="s">
        <v>1100</v>
      </c>
    </row>
    <row r="4" spans="1:3" x14ac:dyDescent="0.25">
      <c r="A4" s="69">
        <v>45740</v>
      </c>
      <c r="B4" t="s">
        <v>1099</v>
      </c>
      <c r="C4" t="s">
        <v>1101</v>
      </c>
    </row>
    <row r="5" spans="1:3" x14ac:dyDescent="0.25">
      <c r="A5" s="69">
        <v>45764</v>
      </c>
      <c r="B5" t="s">
        <v>1102</v>
      </c>
      <c r="C5" t="s">
        <v>1103</v>
      </c>
    </row>
    <row r="6" spans="1:3" x14ac:dyDescent="0.25">
      <c r="A6" s="69">
        <v>45765</v>
      </c>
      <c r="B6" t="s">
        <v>1104</v>
      </c>
      <c r="C6" t="s">
        <v>1105</v>
      </c>
    </row>
    <row r="7" spans="1:3" x14ac:dyDescent="0.25">
      <c r="A7" s="69">
        <v>45778</v>
      </c>
      <c r="B7" t="s">
        <v>1102</v>
      </c>
      <c r="C7" t="s">
        <v>1106</v>
      </c>
    </row>
    <row r="8" spans="1:3" x14ac:dyDescent="0.25">
      <c r="A8" s="69">
        <v>45810</v>
      </c>
      <c r="B8" t="s">
        <v>1099</v>
      </c>
      <c r="C8" t="s">
        <v>1107</v>
      </c>
    </row>
    <row r="9" spans="1:3" x14ac:dyDescent="0.25">
      <c r="A9" s="69">
        <v>45831</v>
      </c>
      <c r="B9" t="s">
        <v>1099</v>
      </c>
      <c r="C9" t="s">
        <v>1108</v>
      </c>
    </row>
    <row r="10" spans="1:3" x14ac:dyDescent="0.25">
      <c r="A10" s="69">
        <v>45838</v>
      </c>
      <c r="B10" t="s">
        <v>1099</v>
      </c>
      <c r="C10" t="s">
        <v>1109</v>
      </c>
    </row>
    <row r="11" spans="1:3" x14ac:dyDescent="0.25">
      <c r="A11" s="69">
        <v>45876</v>
      </c>
      <c r="B11" t="s">
        <v>1102</v>
      </c>
      <c r="C11" t="s">
        <v>1110</v>
      </c>
    </row>
    <row r="12" spans="1:3" x14ac:dyDescent="0.25">
      <c r="A12" s="69">
        <v>45887</v>
      </c>
      <c r="B12" t="s">
        <v>1099</v>
      </c>
      <c r="C12" t="s">
        <v>1111</v>
      </c>
    </row>
    <row r="13" spans="1:3" x14ac:dyDescent="0.25">
      <c r="A13" s="69">
        <v>45943</v>
      </c>
      <c r="B13" t="s">
        <v>1099</v>
      </c>
      <c r="C13" t="s">
        <v>1112</v>
      </c>
    </row>
    <row r="14" spans="1:3" x14ac:dyDescent="0.25">
      <c r="A14" s="69">
        <v>45964</v>
      </c>
      <c r="B14" t="s">
        <v>1099</v>
      </c>
      <c r="C14" t="s">
        <v>1113</v>
      </c>
    </row>
    <row r="15" spans="1:3" x14ac:dyDescent="0.25">
      <c r="A15" s="69">
        <v>45978</v>
      </c>
      <c r="B15" t="s">
        <v>1099</v>
      </c>
      <c r="C15" t="s">
        <v>1114</v>
      </c>
    </row>
    <row r="16" spans="1:3" x14ac:dyDescent="0.25">
      <c r="A16" s="69">
        <v>45999</v>
      </c>
      <c r="B16" t="s">
        <v>1099</v>
      </c>
      <c r="C16" t="s">
        <v>1115</v>
      </c>
    </row>
    <row r="17" spans="1:3" x14ac:dyDescent="0.25">
      <c r="A17" s="69">
        <v>46016</v>
      </c>
      <c r="B17" t="s">
        <v>1102</v>
      </c>
      <c r="C17" t="s">
        <v>1116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Conclusión</vt:lpstr>
      <vt:lpstr>ADMTI-P-013 </vt:lpstr>
      <vt:lpstr>Estado Casos</vt:lpstr>
      <vt:lpstr>Lista ultima actuación</vt:lpstr>
      <vt:lpstr>Emisora</vt:lpstr>
      <vt:lpstr>Festivos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Lila Maria Guzman</dc:creator>
  <cp:keywords/>
  <dc:description/>
  <cp:lastModifiedBy>Diana Mayerly Bernal Zapata</cp:lastModifiedBy>
  <cp:revision/>
  <dcterms:created xsi:type="dcterms:W3CDTF">2024-12-04T17:02:54Z</dcterms:created>
  <dcterms:modified xsi:type="dcterms:W3CDTF">2025-12-31T03:12:56Z</dcterms:modified>
  <cp:category/>
  <cp:contentStatus/>
</cp:coreProperties>
</file>