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26"/>
  <workbookPr defaultThemeVersion="166925"/>
  <mc:AlternateContent xmlns:mc="http://schemas.openxmlformats.org/markup-compatibility/2006">
    <mc:Choice Requires="x15">
      <x15ac:absPath xmlns:x15ac="http://schemas.microsoft.com/office/spreadsheetml/2010/11/ac" url="C:\Users\dolly.ojeda\Documents\AUDITORIA SIRA\ULTIMOS\05-07-2022 ultimo\PRELIMINAR\Nueva carpeta\"/>
    </mc:Choice>
  </mc:AlternateContent>
  <xr:revisionPtr revIDLastSave="0" documentId="13_ncr:1_{42039279-9FF6-48C9-AB9A-2A2BF100022D}" xr6:coauthVersionLast="47" xr6:coauthVersionMax="47" xr10:uidLastSave="{00000000-0000-0000-0000-000000000000}"/>
  <bookViews>
    <workbookView xWindow="-120" yWindow="-120" windowWidth="29040" windowHeight="15840" xr2:uid="{00000000-000D-0000-FFFF-FFFF00000000}"/>
  </bookViews>
  <sheets>
    <sheet name="MATERIALIZACION -SUBSIDIO" sheetId="4" r:id="rId1"/>
  </sheets>
  <definedNames>
    <definedName name="_xlnm._FilterDatabase" localSheetId="0" hidden="1">'MATERIALIZACION -SUBSIDIO'!$A$2:$BN$33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E43" i="4" l="1"/>
  <c r="AS14" i="4"/>
  <c r="AS15" i="4"/>
  <c r="AS16" i="4"/>
  <c r="AS17" i="4"/>
  <c r="AS18" i="4"/>
</calcChain>
</file>

<file path=xl/sharedStrings.xml><?xml version="1.0" encoding="utf-8"?>
<sst xmlns="http://schemas.openxmlformats.org/spreadsheetml/2006/main" count="1721" uniqueCount="357">
  <si>
    <t>N/A</t>
  </si>
  <si>
    <t>PROYECTO PRODUCTIVO</t>
  </si>
  <si>
    <t>LA GUAJIRA</t>
  </si>
  <si>
    <t>PROYECTO CERRADO</t>
  </si>
  <si>
    <t>RIOHACHA</t>
  </si>
  <si>
    <t>SIRA 2016 PLC</t>
  </si>
  <si>
    <t>ANDREA KATERINE BARAJAS HERRERA</t>
  </si>
  <si>
    <t>S-1006517327</t>
  </si>
  <si>
    <t>PROYECTO MATERIALIZADO</t>
  </si>
  <si>
    <t>OMAR EDUARDO SUCERQUIA JARAMILLO</t>
  </si>
  <si>
    <t>S-1023800757</t>
  </si>
  <si>
    <t>UBALDO ARLEY GIRALDO VILLA</t>
  </si>
  <si>
    <t>S-1023801027</t>
  </si>
  <si>
    <t>JOSE WALTER GONZALEZ SCARLANTE</t>
  </si>
  <si>
    <t>S-1075224340</t>
  </si>
  <si>
    <t>ANDERSON HERNANDEZ VARGAS</t>
  </si>
  <si>
    <t>YESICA MARCELA RIVERA SERRANO</t>
  </si>
  <si>
    <t>S-1079174984</t>
  </si>
  <si>
    <t>GUSTAVO DELGADO ANDRADE</t>
  </si>
  <si>
    <t>SIRA 2017</t>
  </si>
  <si>
    <t>SEIDITH JUDITH MEDINA CATALAN</t>
  </si>
  <si>
    <t>S-1103215263</t>
  </si>
  <si>
    <t>LUIS FRANCISCO NARVAEZ GUTIERREZ</t>
  </si>
  <si>
    <t>S-18777726</t>
  </si>
  <si>
    <t>DINA LUZ DIAZ FLOREZ</t>
  </si>
  <si>
    <t>S-18778307</t>
  </si>
  <si>
    <t>JOSE DE JESUS OSORIO MESA</t>
  </si>
  <si>
    <t>S-22215975</t>
  </si>
  <si>
    <t>SOLEDAD TOVAR MARTINEZ</t>
  </si>
  <si>
    <t>S-22868298</t>
  </si>
  <si>
    <t>YASMIN DEL CARMEN SALGADO FORMA</t>
  </si>
  <si>
    <t>S-23133396</t>
  </si>
  <si>
    <t>EVELIO DE JESUS GARCIA JARAMILLO</t>
  </si>
  <si>
    <t>S-3572182</t>
  </si>
  <si>
    <t>YEIMI ANDREA MUÑOZ MUÑOZ</t>
  </si>
  <si>
    <t>S-3660497</t>
  </si>
  <si>
    <t>ALBEIRO DE JESUS CUARTAS PINEDA</t>
  </si>
  <si>
    <t>S-3661529</t>
  </si>
  <si>
    <t>MIREYA SANTOS PERDOMO</t>
  </si>
  <si>
    <t>S-55177224</t>
  </si>
  <si>
    <t>ARGIRIO DE JESUS VERA ESPINOSA</t>
  </si>
  <si>
    <t>S-71410320</t>
  </si>
  <si>
    <t>WILFER ALBERTO VERA ESPINOSA</t>
  </si>
  <si>
    <t>S-71411208</t>
  </si>
  <si>
    <t>GERARDO DE JESUS VERA ESPINOSA</t>
  </si>
  <si>
    <t>HUGO ARLEY MUÑOZ PALACIO</t>
  </si>
  <si>
    <t>S-71411770</t>
  </si>
  <si>
    <t>EDISON DE JESUS JARAMILLO MARTINEZ</t>
  </si>
  <si>
    <t>S-71411818</t>
  </si>
  <si>
    <t>DAIRO DE JESUS ORREGO AGUIAR</t>
  </si>
  <si>
    <t>S-8155741</t>
  </si>
  <si>
    <t>ROSA ISABEL ALVAREZ ARRIETA</t>
  </si>
  <si>
    <t>S-92554122</t>
  </si>
  <si>
    <t>OSCAR JOSE PEREZ GOMEZ</t>
  </si>
  <si>
    <t>SIRA 2018</t>
  </si>
  <si>
    <t>CRUZ DORILA ISMARE GUATICO</t>
  </si>
  <si>
    <t>S-ANT-1023800903</t>
  </si>
  <si>
    <t>OMAR ESCOBAR ARANGO</t>
  </si>
  <si>
    <t>S-ANT-201</t>
  </si>
  <si>
    <t>JHON JAIRO ARBELAEZ ARBELAEZ</t>
  </si>
  <si>
    <t>JOSÉ OMAR GUAYARA</t>
  </si>
  <si>
    <t>S-CUN-17589220</t>
  </si>
  <si>
    <t>SIRA 2020</t>
  </si>
  <si>
    <t>ZUNILDA CABAS JIMENEZ</t>
  </si>
  <si>
    <t>S-GUA-111</t>
  </si>
  <si>
    <t>HUGO ALBERTO GARCIAS SIERRA</t>
  </si>
  <si>
    <t>ÁNGEL ANTONIO TORRES TORRES</t>
  </si>
  <si>
    <t>JAIME MONTOYA MONTOYA</t>
  </si>
  <si>
    <t>ST-10235153</t>
  </si>
  <si>
    <t>ST-ANT-001</t>
  </si>
  <si>
    <t>SIRA 2016</t>
  </si>
  <si>
    <t>YOLANDA PEÑA CARVAJAL</t>
  </si>
  <si>
    <t>ST-ARA-003</t>
  </si>
  <si>
    <t>JOSE SEPULVEDA DUARTE</t>
  </si>
  <si>
    <t>ST-ARA-005</t>
  </si>
  <si>
    <t>ROSAURA MENDEZ MENDEZ</t>
  </si>
  <si>
    <t>ST-ARA-044</t>
  </si>
  <si>
    <t>RAFAEL TRUJILLO RAMIREZ</t>
  </si>
  <si>
    <t>ST-HUI-107</t>
  </si>
  <si>
    <t>ARTURO JOSE CARCAMO ALVAREZ</t>
  </si>
  <si>
    <t>ST-SUC-117</t>
  </si>
  <si>
    <t>ETILMA DE JESUS CAMPO GAMBOA</t>
  </si>
  <si>
    <t>ST-SUC-124</t>
  </si>
  <si>
    <t>CLAUDIA ESTHELA PEREZ OLIVERA</t>
  </si>
  <si>
    <t>FORMA DE ADJUDICACIÒN</t>
  </si>
  <si>
    <t>FECHA DE ADJUDICACIÓN</t>
  </si>
  <si>
    <t>NÚMERO DE RESOLUCIÓN DE ADJUDICACIÓN</t>
  </si>
  <si>
    <t>CÓDIGO DEL PROYECTO</t>
  </si>
  <si>
    <t>MODALIDAD DE SUBSIDIO (VIGENCIA)</t>
  </si>
  <si>
    <t>VALOR DEL SUBSIDIO</t>
  </si>
  <si>
    <t>No RESOLUCIÓN DE MATERIALIZACIÓN</t>
  </si>
  <si>
    <t>FECHA DE RESOLUCIÓN DE MATERIALIZACIÓN</t>
  </si>
  <si>
    <t>No DE PREDIOS</t>
  </si>
  <si>
    <t>NOMBRE DEL PREDIO</t>
  </si>
  <si>
    <t>DEPARTAMENTO</t>
  </si>
  <si>
    <t>MUNICIPIO</t>
  </si>
  <si>
    <t>FECHA DESEMBOLSO GASTOS NOTARIALES</t>
  </si>
  <si>
    <t>FECHA DESEMBOLSO PREDIO</t>
  </si>
  <si>
    <t>FECHA DESEMBOLSO PROYECTO RPODUCTIVO</t>
  </si>
  <si>
    <t>VALOR GASTOS NOTARIALES DESEMBOLSADOS</t>
  </si>
  <si>
    <t>VALOR PREDIO DESEMBOLSADO</t>
  </si>
  <si>
    <t>VALOR PROYECTO PRODCUTIVO DESEMBOLSADO</t>
  </si>
  <si>
    <t>No COMPROBANTE DE PAGO</t>
  </si>
  <si>
    <t>PROCESO DE LIBRE CONCURRENCIA</t>
  </si>
  <si>
    <t>PEDRO PABLO ACEVEDO ACEVEDO</t>
  </si>
  <si>
    <t>LOTE DE TERRENO</t>
  </si>
  <si>
    <t>FINCA LA CEIBA</t>
  </si>
  <si>
    <t>LA FLORIDA</t>
  </si>
  <si>
    <t>RISARALDA</t>
  </si>
  <si>
    <t>SANTA ROSA DE CABAL</t>
  </si>
  <si>
    <t>EL BONGO GRUPO EL OLIVO
UN LOTE DE TERRENO</t>
  </si>
  <si>
    <t>LA ALDEA 1
LA ALDEA PARCELA 2
LA ALDEA PARCELA 30</t>
  </si>
  <si>
    <t>SUCRE</t>
  </si>
  <si>
    <t>LOS PALMITOS</t>
  </si>
  <si>
    <t>TOLIMA</t>
  </si>
  <si>
    <t>ANTIOQUIA</t>
  </si>
  <si>
    <t>BRICEÑO</t>
  </si>
  <si>
    <t>SAN VICENTE DEL CAGUÁN</t>
  </si>
  <si>
    <t>EL OCASO
LOTE LA AURORA</t>
  </si>
  <si>
    <t>CUNDAY</t>
  </si>
  <si>
    <t>CAQUETA</t>
  </si>
  <si>
    <t>LOTE (1) LOTE (2)</t>
  </si>
  <si>
    <t>VISTA HERMOSA; GUAMAL</t>
  </si>
  <si>
    <t>LOS DELIRIOS-LOTE DE TERRENO LA ALDEA- LOTE DE TERRENO</t>
  </si>
  <si>
    <t>TOLEDO</t>
  </si>
  <si>
    <t>SAN VICENTE DEL CAGUAN</t>
  </si>
  <si>
    <t>EL MANANTIAL</t>
  </si>
  <si>
    <t>LOTE VILLA ELENA</t>
  </si>
  <si>
    <t>FINCA ABEJORRAL</t>
  </si>
  <si>
    <t>LAS PALMERAS</t>
  </si>
  <si>
    <t>FINCA # EL MIRADOR</t>
  </si>
  <si>
    <t>EL OLIVO</t>
  </si>
  <si>
    <t>LA ALDEA PARCELA 2</t>
  </si>
  <si>
    <t>LOTE LA GUACA #SN. VEREDA MORRON</t>
  </si>
  <si>
    <t>LOTE BUENAVISTA</t>
  </si>
  <si>
    <t>EL ROBLAL</t>
  </si>
  <si>
    <t>EL PROVENIR</t>
  </si>
  <si>
    <t>LOTE BARCELONA</t>
  </si>
  <si>
    <t>LA ESCALA # 2</t>
  </si>
  <si>
    <t>LOTE LA BRAMADORA</t>
  </si>
  <si>
    <t>LOTE TERRENO LA URSULA</t>
  </si>
  <si>
    <t>SANTA BARBARA</t>
  </si>
  <si>
    <t>MORROALEGRE</t>
  </si>
  <si>
    <t>SIN DIRECCION EL PALMAR</t>
  </si>
  <si>
    <t>YARUMITO</t>
  </si>
  <si>
    <t>SOPETRAN</t>
  </si>
  <si>
    <t>LOS LAURELES</t>
  </si>
  <si>
    <t>ARAUCA</t>
  </si>
  <si>
    <t>ARAUQUITA</t>
  </si>
  <si>
    <t>BUENAVISTA VEREDA EL TRIUNFO</t>
  </si>
  <si>
    <t>HUILA</t>
  </si>
  <si>
    <t>SANTA MARIA</t>
  </si>
  <si>
    <t>VILLA DEL CARMEN</t>
  </si>
  <si>
    <t>MORROA</t>
  </si>
  <si>
    <t>LA CANDELARIA - SIN DIRECCION</t>
  </si>
  <si>
    <t>SINCE</t>
  </si>
  <si>
    <t>ÓRDENES JUDICIALES</t>
  </si>
  <si>
    <t>BENEFICIARIO</t>
  </si>
  <si>
    <t>ASIGNACION DEL SUBSIDIO INTEGRAL DE REFORMA AGRARIA -SIRA</t>
  </si>
  <si>
    <t>OBSERVACIONES OCI</t>
  </si>
  <si>
    <t>FECHA DE NOTIFICACION DEL ACTO ADMINISTRATIVO</t>
  </si>
  <si>
    <t>SOLICITUD DEL DESEMBOLSO DE GASTOS NOTARIALES Y REGISTRALES</t>
  </si>
  <si>
    <t xml:space="preserve">GEFIN-F-001 </t>
  </si>
  <si>
    <t xml:space="preserve">GEFIN-F-002 </t>
  </si>
  <si>
    <t xml:space="preserve">ACCTI-F-080 </t>
  </si>
  <si>
    <t>FECHA DE SOLICITUD EL DESEMBOLSO COMPRA DEL PREDIO</t>
  </si>
  <si>
    <t>SOLICITUD DEL DESEMBOLSO DE RECURSOS  DEL PROYECTO PRODUCTIVO</t>
  </si>
  <si>
    <t>CERTIFICACION BANCARIA DE CUENTA CONTRALADA</t>
  </si>
  <si>
    <t>RESOLUCION DE MATERIALIZACION DEL SUBSIDIO INTEGRAL DE REFORMA AGRARIA -SIRA</t>
  </si>
  <si>
    <t>DESEMBOLSO GASTOS NOTARIALES DEL SUBSIDIO INTEGRAL DE REFORMA AGRARIA -SIRA</t>
  </si>
  <si>
    <t>DESEMBOLSO DEL PREDIO - SUBSIDIO INTEGRAL DE REFORMA AGRARIA -SIRA</t>
  </si>
  <si>
    <t>DESEMBOLSO DEL PROYECTO PRODUCTIVO - SUBSIDIO INTEGRAL DE REFORMA AGRARIA -SIRA</t>
  </si>
  <si>
    <t>CIERRE DEL SUBSIDIO - SIRA</t>
  </si>
  <si>
    <t>CERTIFICACION BANCARIA DE CIERRE</t>
  </si>
  <si>
    <t>LIQUIDACION DE GASTOS NOTARIALES</t>
  </si>
  <si>
    <t>ACTA DE ENTREGA REAL Y MATERIAL DEL PREDIO</t>
  </si>
  <si>
    <t>ESCRITURA</t>
  </si>
  <si>
    <t>SOLICTUD DESEMBOLSO GIRO DE RECURSOS PREDIO - AUTENTICADO</t>
  </si>
  <si>
    <t>CEDULA DEL VENDEDOR</t>
  </si>
  <si>
    <t>CERTIFICACION DE CUENTA BANCARIA VENDEDOR</t>
  </si>
  <si>
    <t xml:space="preserve">FOLIO DE MATRICULA INMOBILIARIA </t>
  </si>
  <si>
    <t>FACTURAS DE RECIBOS DE LOS GASTOS NOTARIALES Y DE REGISTRO</t>
  </si>
  <si>
    <t xml:space="preserve"> FECHA DEL PRIMER COMITÉ DE COMPRAS</t>
  </si>
  <si>
    <t xml:space="preserve">FECHA DEL SEGUNDO COMITÉ DE COMPRAS </t>
  </si>
  <si>
    <t xml:space="preserve">FECHA DEL TERCER COMITÉ DE COMPRAS </t>
  </si>
  <si>
    <t>CONTROL DE SALDOS ACTI-F-016</t>
  </si>
  <si>
    <t>EXTRACTO BANCARIO</t>
  </si>
  <si>
    <t>FECHA DE CIERRE FINANCIERO DEL PROYECTO PRODUCTIVO SUBSIDIOS SIRA - ACCTI-F-017</t>
  </si>
  <si>
    <t>SI</t>
  </si>
  <si>
    <t>ESTADO DEL SUBSIDIO</t>
  </si>
  <si>
    <t>NO</t>
  </si>
  <si>
    <t>NOTIFICACION ELECTRONICA  SIN FECHA</t>
  </si>
  <si>
    <t xml:space="preserve">CERTIFICACION DE CUENTA BANCARIA </t>
  </si>
  <si>
    <t xml:space="preserve">Unico beneficiario no es necesaria </t>
  </si>
  <si>
    <t>No se observa en el SIT</t>
  </si>
  <si>
    <t xml:space="preserve">MEMORANDO DE SOLICITUD DE DESEMBOLSO GASTOS NOTARIALES </t>
  </si>
  <si>
    <t>OBSERVACIONES OFICINA DE CONTROL INTERNO</t>
  </si>
  <si>
    <t>MEMORANDO DE SOLICITUD DE DESEMBOLSO PREDIO</t>
  </si>
  <si>
    <t>MEMORANDO DE SOLICITUD DE DESEMBOLSO PROYECTO PRODUCTIVO</t>
  </si>
  <si>
    <t>SOLICTUD DESEMBOLSO GIRO DE RECURSOS GASTOS NOTARIALES - AUTENTICADO</t>
  </si>
  <si>
    <t>pendiente de cruzar con financiera</t>
  </si>
  <si>
    <t>SOLICTUD DESEMBOLSO GIRO DE RECURSOS PROYECTO PRODUCTIVO - AUTENTICADO</t>
  </si>
  <si>
    <t>Unico beneficiario no es necesaria Autenticarla</t>
  </si>
  <si>
    <t>PODER  APERTURA DE CUENTA CONTROLADA AUTENTICADA</t>
  </si>
  <si>
    <t>No se ha realizado la solictud de desembolso del proyecto productivo</t>
  </si>
  <si>
    <t>El vendedor dio poder especial autenticada, para que recibiera el valor de desembolso del predio  a otra persona, se encuentra la cedula y el poder y cuenta bancaria.</t>
  </si>
  <si>
    <t>No se observa certificacion bancaria del vendedor o del autorizado a recibir el pago</t>
  </si>
  <si>
    <t>CONCORDANCIA DE LA RESOLUCION DE ADJUDICACION CON LA DE MATERIALIZACION</t>
  </si>
  <si>
    <t>Genera error en el cargue, No se observa en el SIT</t>
  </si>
  <si>
    <t>FORMATO DE SOLICTUD INSCRIPCIUON AL SUBSIDIO</t>
  </si>
  <si>
    <t>A la fecha de revision no se han desembolsado los recursos</t>
  </si>
  <si>
    <t>Los valores registrados no se encentran acordes con la solcitud</t>
  </si>
  <si>
    <t>VALOR SUBSIDIO DE MATERIALIZACION</t>
  </si>
  <si>
    <t>No se observa en el SIT  ni en carpeta fisica.</t>
  </si>
  <si>
    <t>El subsidio S-22868298, se encuentra en etapa del desembolso de los recursos del subsidio como lo es compra de predio y gastos notariales.
No se evidencia el cargue del ACCTI-F-080 SOLICITUD PAGO MATERIALIZACION DEL SUBSIDIO, en los gastos notariales; ni en el pago del predio.
Por otro lado, revisado el expediente en fisico se observa que este no se encuentra actualizado en concordancia con el aplicativo SIT, LA ULTIMA FECHA DE ACTUALIZACION DEL EXPEDIENTE SE ENCUENTRA con fecha de 07 de octubre de 2021, de ahi en adelante los tramites correspondiente del subsidio que se han ido gestionando a lo largo de este año se han cargado en el Sit. 
Es importante señalar que, los documentos soportes de la solictud de pagos d gastos Notariales y de predio ante financiera no se encuentran completos en el aplicativo.</t>
  </si>
  <si>
    <t xml:space="preserve">Los beneficiarios se encuentran en la etapa de escrituracion del predio. </t>
  </si>
  <si>
    <t xml:space="preserve">El subsidio S-71411770, se encuentra en etapa de Materializacion y escrituracion de predio..
Revisado el expediente en fisico se observa que este  se encuentra actualizado en concordancia con el aplicativo SIT.
</t>
  </si>
  <si>
    <t>No aplica porque es una orden Judicial</t>
  </si>
  <si>
    <t>NUMERO DE CUENTA BANCARIA</t>
  </si>
  <si>
    <t>44523006233-3</t>
  </si>
  <si>
    <t xml:space="preserve">El subsidio S-CUN-17589220, se encuentra en etapa del desembolso de los recursos del subsidio como lo es compra de predio y gastos notariales.
No se evidencia el cargue del GEFIN-002-FORMA CREACION BENEFICIARIO CUENTA, del vendedor y el beneficiario en el aplicativo y en el expediente fisico.
Por otro lado, revisado el expediente en fisico se observa que este no se encuentra actualizado en concordancia con el aplicativo SIT, LA ULTIMA FECHA DE ACTUALIZACION DEL EXPEDIENTE SE ENCUENTRA con fecha de 31 de enero de 2022, de ahi en adelante los tramites correspondiente del subsidio que se han ido gestionando a lo largo de este año se han cargado en el Sit, como lo es la solictud de pago de gastos Notariales y predio. 
</t>
  </si>
  <si>
    <t xml:space="preserve">El formato de solictud de inscripcion al subsidio se encuentra sin fecha de solictud </t>
  </si>
  <si>
    <t>No se observa en el SIT ni en el expediente fisico</t>
  </si>
  <si>
    <t>No se observa en el SIT, en la carpeta en fisico si se encuentra el documento.</t>
  </si>
  <si>
    <t>NUMERO DE CUENTA BANCARIA CONTROLADA</t>
  </si>
  <si>
    <t>El subsidio S-1006517327, se encuentra en etapa de  implementacion del proyecto productivo,  con fecha del 22/12/2021 se realizo el desembolso del proyecto productivo en la cuenta controlada del Banco agrario, a la fecha no se ha realizado el procedimiento de implementacion del proyecto productivo.
La notificacion de la resolucion de materializacion no se encuentra con fecha de notificacion,  de igaul manera la  inscripcion de solictud al subsidio SIRA  se encuentra sin fecha de solicitud.
Revisado el expediente en fisico se observa que este  se encuentra actualizado en concordancia con el aplicativo SIT.</t>
  </si>
  <si>
    <t xml:space="preserve">No se observa en el SIT, Revisado el expediente fisico  se observa el formato </t>
  </si>
  <si>
    <t>no se observa el cargue en el aplicativo de la solicitud del pago del predio autenticada, en el expediente fisico si se encuentra.</t>
  </si>
  <si>
    <t>El subsidio S-1023800757, se encuentra en etapa de  implementacion del proyecto productivo,  con fecha del 13/04/2021 se realizo el desembolso del proyecto productivo en la cuenta controlada del Banco agrario.
No se evidencia el cargue del ACCTI-F-080 SOLICITUD PAGO MATERIALIZACION DEL SUBSIDIO, en los gastos notariales; no se observa el cargue en el aplicativo de la solicitud del pago del predio autenticada ni el ACCTI-F-080, en el pago del predio; de igual manera, no se observa el GEFIN-F-001 FORMA SOLICTUD PAGO ACRREDORES VARIOS y ACCTI-F-080 SOLICITUD PAGO MATERIALIZACION DEL SUBSIDIO,  correspondiente al desembolso del proyecto productivo, en el expediente fisico si se encuentran estos documentos.</t>
  </si>
  <si>
    <t>No se encuentra diligenciado correctamente el formato, no se observa el formato en el expediente fisico.</t>
  </si>
  <si>
    <t xml:space="preserve">El subsidio S-1023801027, se encuentra en etapa de materializacion, ya se encuentra desembolsado notariales y predio, hace falta los tramites de la solictud del proyecto productivo.
No se observa el GEFIN-F-001 FORMA SOLICTUD PAGO ACRREDORES VARIOS en el expediente en fisico. 
</t>
  </si>
  <si>
    <t>No se observa en el SIT, pero en el expediente en fisico si se encuentra.</t>
  </si>
  <si>
    <t>DOLLY DEL CARMEN VILLA ESPINOZA</t>
  </si>
  <si>
    <t>3801012096 -REVISAR CUENTA CON FINNACIERA</t>
  </si>
  <si>
    <t>31/03/202</t>
  </si>
  <si>
    <t>ARNOVIS DIAZ FLOREZ</t>
  </si>
  <si>
    <t>CARMEN REGINA PAYARES</t>
  </si>
  <si>
    <t>VIVIANA PATRICIA TOVAR</t>
  </si>
  <si>
    <t>OSCAR ALVEIRO MUÑOZ</t>
  </si>
  <si>
    <t xml:space="preserve"> PROYECTO PRODUCTIVO</t>
  </si>
  <si>
    <t>No es necesaria - es unico beneficiario</t>
  </si>
  <si>
    <t>DIEGO ORTIZ PATIÑO</t>
  </si>
  <si>
    <t>BERLYS COLEY OROSCO</t>
  </si>
  <si>
    <t>NEILA GOMEZ MESA</t>
  </si>
  <si>
    <t>NEIDIS PEREZ RUIZ</t>
  </si>
  <si>
    <t>FREDY ULLOA  TONCEL</t>
  </si>
  <si>
    <t>DOMINGO NOVOA LORA</t>
  </si>
  <si>
    <t>A la fecha de revision nose han solcitado los Notariales</t>
  </si>
  <si>
    <t>A la fecha de revision no se ha solicitado el proyecto prodcutivo.</t>
  </si>
  <si>
    <t xml:space="preserve">El subsidio S-1075224340, se encuentra en etapa de ipleentacion del proyecto productivo.
No se evidencia el cargue del GEFIN-002-FORMA CREACION BENEFICIARIO CUENTA, del vendedor y del beneficiario en el aplicativo .
Revisado el expediente fisico, se logra observar que estos documnetos  falatantes en el aplicativo si reposan en fisico.
</t>
  </si>
  <si>
    <t xml:space="preserve">El subsidio S-1079174984, se encuentra en etapa de implementacion del proyecto productivo.
No se evidencia el cargue del GEFIN-002-FORMA CREACION BENEFICIARIO CUENTA, del vendedor y del beneficiario en el aplicativo , de igual manera, el formato ACCTI-F-080 SOLICITUD PAGO MATERIALIZACION DEL SUBSIDIO, en el desembolso del predio y el formato  GEFIN-F-001 FORMA SOLICTUD PAGO ACRREDORES VARIOS en cuanto el proyecto productivo y el poder de apertura de la cuenta controlada.
Revisado el expediente fisico, se logra observar que el  poder de apertura de la cuenta controlada y el  GEFIN-F-001 FORMA SOLICTUD PAGO ACRREDORES VARIOS, no se encuentran en este, los demas documentos si reposan en el.
</t>
  </si>
  <si>
    <t xml:space="preserve">El subsidio S-1103215263, se encuentra en etapa de implementacion del proyecto productivo.
No se evidencia el cargue del GEFIN-002-FORMA CREACION BENEFICIARIO CUENTA, del vendedor en el aplicativo , de igual manera,  no se observa la certificacion de la cuenta de ahorro del vendedor, ni el poder de apertura de la cuenta controlada y el GEFIN-F-001 FORMA SOLICTUD PAGO ACRREDORES VARIOS en cuanto el proyecto productivo.
Por otro lado, revisado el expediente en fisico se observa que este no se encuentra actualizado en concordancia con el aplicativo SIT,  los tramites correspondiente del subsidio que se han ido gestionando a lo largo de este año se han cargado en el Sit, como lo es la solictud de pago de gastos Notariales, predio y proyecto productivo.
</t>
  </si>
  <si>
    <t>FECHA DE SOLICTUD DE SUBSIDIO /ACEPTACION AL SIRA</t>
  </si>
  <si>
    <t xml:space="preserve">El subsidio S-22215975, se encuentra en etapa de Implementacion del proyecto productivo.
No se evidencia el cargue del GEFIN-F-001 FORMA SOLICTUD PAGO ACRREDORES VARIOS  y el  ACCTI-F-080 SOLICITUD PAGO MATERIALIZACION DEL SUBSIDIO en cuanto el proyecto productivo.
Por otro lado, revisado el expediente en fisico se observa que este no se encuentra actualizado en concordancia con el aplicativo SIT,  los tramites correspondiente del subsidio que se han ido gestionando a lo largo de este año,  se han cargado en el SIT, como lo es la solictud de pago de gastos Notariales, predio y proyecto productivo,  estos ultimos documentos no se encuentran en el expediente,  ultima actualizacion del expediente el 26 de julio de 2021, con la notificacion de la resolución de materializacion.
</t>
  </si>
  <si>
    <t xml:space="preserve">No se observa en el SIT    No se observa en el expediente </t>
  </si>
  <si>
    <t>S e Observa en el SIT, en el expediente no se encuentra</t>
  </si>
  <si>
    <t>12/10/1017</t>
  </si>
  <si>
    <t>Genera error en el cargue, No se observa en el SIT - ni en el expediente en fisico</t>
  </si>
  <si>
    <t>S e Observa en el SIT, en el expediente Fisico no se encuentra</t>
  </si>
  <si>
    <t xml:space="preserve">El subsidio S-18777726, se encuentra en etapa de Implementacion del proyecto productivo.
No se evidencia el cargue del GEFIN-F-001 FORMA SOLICTUD PAGO ACRREDORES VARIOS en cuanto el proyecto productivo.
Por otro lado, revisado el expediente en fisico se observa que este no se encuentra actualizado en concordancia con el aplicativo SIT,  los tramites correspondiente del subsidio que se han ido gestionando a lo largo de este año,  se han cargado en el SIT, como lo es la solictud de pago de gastos Notariales, predio y proyecto productivo,  estos ultimos documentos no se encuentran en el expediente,  ultima actualizacion del expediente el dia 19 de octubre  de 2021.
</t>
  </si>
  <si>
    <t xml:space="preserve">El subsidio S-18778307, se encuentra en etapa de Implementacion del proyecto productivo.
No se evidencia el cargue del GEFIN-F-001 FORMA SOLICTUD PAGO ACRREDORES VARIOS en cuanto el proyecto productivo.
Por otro lado y revisado el expediente en fisico se observa que este no se encuentra actualizado en concordancia con el aplicativo SIT,  los tramites correspondiente del subsidio que se han ido gestionando a lo largo de este año,  se han cargado en el SIT, se observa que   la resolucion de materializacion, notificacion,  solictud de pago de gastos Notariales y sus anexos,  solicitud de pago de  predio con sus anexos correspondientes y desembolos de  proyecto productivo,  estos  documentos no se encuentran en el expediente,  ultima actualizacion del expediente el dia 25 de marzo  de 2021.
</t>
  </si>
  <si>
    <t>No se observa en el SIT - ni en el expediente en fisico</t>
  </si>
  <si>
    <t>No se observa en el SIT  - No se observa en el expediente Fisico</t>
  </si>
  <si>
    <t>Se Observa en el SIT, en el expediente Fisico no se encuentra</t>
  </si>
  <si>
    <t>Se Observa en el SIT, en el expediente no se encuentra</t>
  </si>
  <si>
    <t xml:space="preserve">El subsidio S-23133396, se encuentra en etapa de Implementacion del proyecto productivo.
No se evidencia el cargue del GEFIN-F-001 FORMA SOLICTUD PAGO ACRREDORES VARIOS , el  poder de apertura de cuenta controlada, la solicitud de desembolso del proyecto productivo, en cuanto al pago del proyecto productivo.
Por otro lado y revisado el expediente en fisico se observa que este no se encuentra actualizado en concordancia con el aplicativo SIT,  los tramites correspondiente del subsidio que se han ido gestionando a lo largo de este año,  se han cargado en el SIT, se observa que   la   solictud de pago de gastos Notariales y sus anexos,  solicitud de pago de  predio con sus anexos correspondientes y desembolos de  proyecto productivo no se encuentran en el expediente,  ultima actualizacion del expediente el dia 9 de Julio  de 2021.
</t>
  </si>
  <si>
    <t>El subsidio S-3572182, se encuentra en etapa de Implementacion del proyecto productivo.
No se evidencia el cargue del GEFIN-F-001 FORMA SOLICTUD PAGO ACRREDORES VARIOS en cuanto el proyecto productivo.
Por otro lado y revisado el expediente en fisico se observa que este no se encuentra actualizado en concordancia con el aplicativo SIT,  los tramites correspondiente del subsidio que se han ido gestionando a lo largo de este año,  se han cargado en el SIT, sin embargo se   observa que   la   solictud de pago de  proyecto productivo no se encuentran en el expediente.</t>
  </si>
  <si>
    <t xml:space="preserve">El subsidio S-3660497, se encuentra en etapa de Implementacion del proyecto productivo.
No se evidencia el cargue del GEFIN-F-001 FORMA SOLICTUD PAGO ACRREDORES VARIOS en cuanto al pago del predio y del  proyecto productivo.
Por otro lado y revisado el expediente en fisico se observa que este no se encuentra actualizado en concordancia con el aplicativo SIT,  los tramites correspondiente del subsidio que se han ido gestionando a lo largo de este año,  se han cargado en el SIT, sin embargo se observa que   la   solictud de pago de gastos Notariales y sus anexos,  solicitud de pago de  predio con sus anexos correspondientes y desembolos de  proyecto productivo no se encuentran en el expediente,  ultima actualizacion del expediente el dia 23/09/2021 con el memorando de solictud de gastos notariales y predio.
</t>
  </si>
  <si>
    <t>No se observa en el SIT - No se observa en el expediente Fisico</t>
  </si>
  <si>
    <t>No se observa en el SIT - Se encuentra en el expediente fisico</t>
  </si>
  <si>
    <t>El subsidio S-55177224, se encuentra en etapa de Implementacion del proyecto productivo.
No se evidencia el cargue del GEFIN-002-FORMA CREACION BENEFICIARIO CUENTA, del vendedor y del beneficiario en el aplicativo , de igual manera, el formato ACCTI-F-080 SOLICITUD PAGO MATERIALIZACION DEL SUBSIDIO, en el desembolso del predio y el formato  GEFIN-F-001 FORMA SOLICTUD PAGO ACRREDORES VARIOS en cuanto el proyecto productivo 
Por otro lado y revisado el expediente en fisico se observa que este no se encuentra actualizado en concordancia con el aplicativo SIT,  los tramites correspondiente del subsidio que se han ido gestionando a lo largo de este año,  se han cargado en el SIT, sin embargo se   observa que   la   solictud de pago de  proyecto productivo y sus anexos correspondientes  no se encuentran en el expediente.</t>
  </si>
  <si>
    <t>El subsidio S-3661529, se encuentra en etapa de Implementacion del proyecto productivo.
No se evidencia el cargue del GEFIN-F-001 FORMA SOLICTUD PAGO ACRREDORES VARIOS en cuanto al  pago del proyecto productivo, ni en el expediente en fisico.</t>
  </si>
  <si>
    <t>115459722/115446822</t>
  </si>
  <si>
    <t>NO FISICO</t>
  </si>
  <si>
    <t xml:space="preserve">NO FISICO </t>
  </si>
  <si>
    <t>26800000032 Bancolombia</t>
  </si>
  <si>
    <t xml:space="preserve">NO FISICO, </t>
  </si>
  <si>
    <t xml:space="preserve">103866022/103848822 </t>
  </si>
  <si>
    <t>3801010767 Cooperativa Financiera de Antioquia</t>
  </si>
  <si>
    <t>NO DEJA ABRIR ARCHIVO EN SIT/NO FISICO</t>
  </si>
  <si>
    <t>MEMORANDO VALOR POR $1.378.910, DIFIERE DEL VALOR PAGADO Y DEL VALOR DEL FORMATO f:080</t>
  </si>
  <si>
    <t>414822004333 AHORROS Banco Agrario</t>
  </si>
  <si>
    <t>FORMATO NO COINCIDE CON LOS DATOS DEL GASTO NOTARIAL</t>
  </si>
  <si>
    <t>S</t>
  </si>
  <si>
    <t>NO TIENE FECHA PARA VALIDAR</t>
  </si>
  <si>
    <t>NO SE ENCUENTRA FISICO Y NO ESTA AUTENTICADO</t>
  </si>
  <si>
    <t>413980076434 Agrario</t>
  </si>
  <si>
    <t>18891821/118928121</t>
  </si>
  <si>
    <t>4-633-52-05278-7 AGRARIO</t>
  </si>
  <si>
    <t>082219611561 BANCOLOMBIA</t>
  </si>
  <si>
    <t>222116521/222127521</t>
  </si>
  <si>
    <t xml:space="preserve">	4-630-30-23443-1 CTA Agrario</t>
  </si>
  <si>
    <t>365747321/365777621</t>
  </si>
  <si>
    <t>NO SE HA RALIZADO CIERRE FINANCIERO</t>
  </si>
  <si>
    <t>Se observa rotulo, hoja de control, sin embargo no se encuentra foliado</t>
  </si>
  <si>
    <t>Se evidencio formato de Aceptación SIRA</t>
  </si>
  <si>
    <t>4884419928111 Davivienda</t>
  </si>
  <si>
    <t>NO TIENE FECHA</t>
  </si>
  <si>
    <t>414380036656 Agrario</t>
  </si>
  <si>
    <t>280259021/280316021</t>
  </si>
  <si>
    <t>265688853 Davivienda</t>
  </si>
  <si>
    <t>281891521/281908921</t>
  </si>
  <si>
    <t>Sentencia  Juzgado  Administrativo de Guajira 2017, Acción Tutela</t>
  </si>
  <si>
    <t>No se obseva fecha notificacion y no se encuentra autenticado</t>
  </si>
  <si>
    <t>valor pagado 4.046.599 y el valor pagado en SIT es 4687452, presentando diferencia</t>
  </si>
  <si>
    <t>239860421/239868321/239885421</t>
  </si>
  <si>
    <t>NO SIT</t>
  </si>
  <si>
    <t>52671428731Bancolombia</t>
  </si>
  <si>
    <t>Liquidación y soportes por $4.046.599 que corresponde al valor pagado</t>
  </si>
  <si>
    <t>237305521/237306321/237306621</t>
  </si>
  <si>
    <t>NO TIENE FECHA PARA VALIAR</t>
  </si>
  <si>
    <t>436030102331 Banco Agrario</t>
  </si>
  <si>
    <t>no corresponde los valores solicitados de los proyecto productivo</t>
  </si>
  <si>
    <t>365862721/365883021/365892421</t>
  </si>
  <si>
    <t>Sentencia  Juzgado  tercero de Medellin  2016</t>
  </si>
  <si>
    <t>20 abril 20212</t>
  </si>
  <si>
    <t>58000063701 Bancolombia</t>
  </si>
  <si>
    <t>413970062710aGRARIO</t>
  </si>
  <si>
    <t>Sentencia tTribunal adminsitrativo  de Cundinamarca -2011</t>
  </si>
  <si>
    <t>20214100027806 Resolucion fisica 8114</t>
  </si>
  <si>
    <t>1301950000200005178 BBVA</t>
  </si>
  <si>
    <t>373050002881 AGRARIO</t>
  </si>
  <si>
    <t>NO FECHA</t>
  </si>
  <si>
    <t>195075742 BBVA</t>
  </si>
  <si>
    <t>195075742BBBVA</t>
  </si>
  <si>
    <t>Sentencia Sala Quinta corte Constitucional 2014</t>
  </si>
  <si>
    <t>439050209913BCO AGRARIO</t>
  </si>
  <si>
    <t>439502023065 AGRARIO</t>
  </si>
  <si>
    <t>Senencia Juzgado primero Administrativo Sincelejo 2014</t>
  </si>
  <si>
    <t>50618105498 Bancolombia</t>
  </si>
  <si>
    <t>5450391028 SCOTIABANK</t>
  </si>
  <si>
    <t>4630302344448 AGRARIO</t>
  </si>
  <si>
    <t>NO FISCO</t>
  </si>
  <si>
    <t>No se evidencia hoja de control ni foliacion</t>
  </si>
  <si>
    <t>Senencia Tribunal Superior Sincelejo 2015</t>
  </si>
  <si>
    <t xml:space="preserve">364801121/364800421 </t>
  </si>
  <si>
    <t>11185034692Bancolombia</t>
  </si>
  <si>
    <t>11185034692bANCOLOMBIA</t>
  </si>
  <si>
    <t>364819721/364823621</t>
  </si>
  <si>
    <t>463030241959 AG4RARIO</t>
  </si>
  <si>
    <t>78921722/78946622</t>
  </si>
  <si>
    <t>Consentimiento solicitar revocatoria directa de acto administrativo SIRA Y Aceptción SIRA</t>
  </si>
  <si>
    <t>Sentencia T 878 Corte cnstitucional Acción Tutela</t>
  </si>
  <si>
    <t>457150068681 Bco agrario</t>
  </si>
  <si>
    <t>No tiene hoja de control,  no se observa foliado, no se evidencia impresos todos los documentos subidos en el SIT Se observó que el valor de la adjudicación de SIRA de conformidad con la Sentencia es mayor al valor de la Resolución de Matrialización y pago del subsidio</t>
  </si>
  <si>
    <t>El subsidio S-71410320, se encuentra en etapa de solicitud de pago de predio.
Por otro lado y revisado el expediente en físico se observa que este no se encuentra actualizado en concordancia con el aplicativo SIT,  los tramites correspondiente del subsidio que se han ido gestionando a lo largo de este año,  se han cargado en el SIT, sin embargo se observa que   la resolución de materialización, notificación de acto administrativo,   solicitud de pago de  predio con sus anexos correspondientes no se encuentran en el expediente,  ultima actualización del expediente el día 21/09/2021 con la manifestación para continuar negociación.</t>
  </si>
  <si>
    <t>41398008041-5 Ahorros Bco. Agrario</t>
  </si>
  <si>
    <t xml:space="preserve">El valor de la Resolución de adjudicación es concordante con el máximo valor del acuerdo 005 de 2016;se observó resolución de  materialización inicial 4767 de mayo 2019 y resolución de revocatoria 17441 de noviembre 2019. Se observa rotulo, hoja de control, sin embargo no se encuentra foliado, no se encuentra impreso todos los documentos del SIT  y en el SIT no se evidencia Formato de constitución de cuenta GEFIN -F-02 y certificado cuenta  banco para el desembolso del predio. </t>
  </si>
  <si>
    <t>413980080083 Ahorros Bco. Agrario</t>
  </si>
  <si>
    <t>Se observa rotulo, hoja de control, sin embargo no se encuentra foliado, no se observo físico el formato F-001</t>
  </si>
  <si>
    <t>413980076434 ahorros Bco. Agrario</t>
  </si>
  <si>
    <t>No se evidenció ni en SIT ni físicos para el pago del proyecto productivo, revisar en contabilidad si esta  pagado o se encuentra en cuenta conjunta?. Se observa rotulo, hoja de control, sin embargo no se encuentra foliado</t>
  </si>
  <si>
    <t xml:space="preserve"> Sentencia judicial del 9 de diciembre 2015, por el tribunal superior de Sincelejo- Acta 130</t>
  </si>
  <si>
    <t>Sentencia  Tribunal Superior de Medellín 2018, Acción Tutela</t>
  </si>
  <si>
    <t>414742007651 Ahorros Bco. Agrario</t>
  </si>
  <si>
    <t>Se observa rotulo, no se evidencia hoja de control, tampoco se encuentra foliado</t>
  </si>
  <si>
    <t>Sentencia  Juzgado tercero Administrativo de Medellín 2018, Acción Tutela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</si>
</sst>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2" formatCode="_-&quot;$&quot;\ * #,##0_-;\-&quot;$&quot;\ * #,##0_-;_-&quot;$&quot;\ * &quot;-&quot;_-;_-@_-"/>
    <numFmt numFmtId="43" formatCode="_-* #,##0.00_-;\-* #,##0.00_-;_-* &quot;-&quot;??_-;_-@_-"/>
    <numFmt numFmtId="168" formatCode="_-* #,##0_-;\-* #,##0_-;_-* &quot;-&quot;??_-;_-@_-"/>
  </numFmts>
  <fonts count="5" x14ac:knownFonts="1">
    <font>
      <sz val="11"/>
      <color theme="1"/>
      <name val="Calibri"/>
      <family val="2"/>
      <scheme val="minor"/>
    </font>
    <font>
      <sz val="11"/>
      <color theme="1"/>
      <name val="Calibri"/>
      <family val="2"/>
      <scheme val="minor"/>
    </font>
    <font>
      <sz val="11"/>
      <name val="Calibri"/>
      <family val="2"/>
      <scheme val="minor"/>
    </font>
    <font>
      <b/>
      <sz val="11"/>
      <color theme="0"/>
      <name val="Calibri"/>
      <family val="2"/>
      <scheme val="minor"/>
    </font>
    <font>
      <b/>
      <sz val="11"/>
      <name val="Calibri"/>
      <family val="2"/>
      <scheme val="minor"/>
    </font>
  </fonts>
  <fills count="11">
    <fill>
      <patternFill patternType="none"/>
    </fill>
    <fill>
      <patternFill patternType="gray125"/>
    </fill>
    <fill>
      <patternFill patternType="solid">
        <fgColor theme="9" tint="-0.499984740745262"/>
        <bgColor indexed="64"/>
      </patternFill>
    </fill>
    <fill>
      <patternFill patternType="solid">
        <fgColor theme="9" tint="0.59999389629810485"/>
        <bgColor indexed="64"/>
      </patternFill>
    </fill>
    <fill>
      <patternFill patternType="solid">
        <fgColor theme="7" tint="0.39997558519241921"/>
        <bgColor indexed="64"/>
      </patternFill>
    </fill>
    <fill>
      <patternFill patternType="solid">
        <fgColor theme="5" tint="0.59999389629810485"/>
        <bgColor indexed="64"/>
      </patternFill>
    </fill>
    <fill>
      <patternFill patternType="solid">
        <fgColor theme="7" tint="-0.249977111117893"/>
        <bgColor indexed="64"/>
      </patternFill>
    </fill>
    <fill>
      <patternFill patternType="solid">
        <fgColor theme="8" tint="0.39997558519241921"/>
        <bgColor indexed="64"/>
      </patternFill>
    </fill>
    <fill>
      <patternFill patternType="solid">
        <fgColor theme="0" tint="-0.249977111117893"/>
        <bgColor indexed="64"/>
      </patternFill>
    </fill>
    <fill>
      <patternFill patternType="solid">
        <fgColor rgb="FF92D050"/>
        <bgColor indexed="64"/>
      </patternFill>
    </fill>
    <fill>
      <patternFill patternType="solid">
        <fgColor theme="7"/>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s>
  <cellStyleXfs count="3">
    <xf numFmtId="0" fontId="0" fillId="0" borderId="0"/>
    <xf numFmtId="42" fontId="1" fillId="0" borderId="0" applyFont="0" applyFill="0" applyBorder="0" applyAlignment="0" applyProtection="0"/>
    <xf numFmtId="43" fontId="1" fillId="0" borderId="0" applyFont="0" applyFill="0" applyBorder="0" applyAlignment="0" applyProtection="0"/>
  </cellStyleXfs>
  <cellXfs count="99">
    <xf numFmtId="0" fontId="0" fillId="0" borderId="0" xfId="0"/>
    <xf numFmtId="0" fontId="2" fillId="0" borderId="0" xfId="0" applyFont="1"/>
    <xf numFmtId="14" fontId="2" fillId="0" borderId="0" xfId="0" applyNumberFormat="1" applyFont="1"/>
    <xf numFmtId="0" fontId="3" fillId="0" borderId="0" xfId="0" applyFont="1" applyAlignment="1">
      <alignment horizontal="center" vertical="center" wrapText="1"/>
    </xf>
    <xf numFmtId="0" fontId="2" fillId="0" borderId="0" xfId="0" applyFont="1" applyAlignment="1">
      <alignment vertical="center"/>
    </xf>
    <xf numFmtId="0" fontId="2" fillId="0" borderId="0" xfId="0" applyFont="1" applyAlignment="1">
      <alignment horizontal="center" vertical="center"/>
    </xf>
    <xf numFmtId="0" fontId="2" fillId="0" borderId="0" xfId="0" applyFont="1" applyAlignment="1">
      <alignment horizontal="left" vertical="center"/>
    </xf>
    <xf numFmtId="14" fontId="2" fillId="0" borderId="0" xfId="0" applyNumberFormat="1" applyFont="1" applyAlignment="1">
      <alignment horizontal="center" vertical="center"/>
    </xf>
    <xf numFmtId="1" fontId="2" fillId="0" borderId="0" xfId="0" applyNumberFormat="1" applyFont="1" applyAlignment="1">
      <alignment horizontal="center" vertical="center"/>
    </xf>
    <xf numFmtId="3" fontId="2" fillId="0" borderId="0" xfId="0" applyNumberFormat="1" applyFont="1" applyAlignment="1">
      <alignment horizontal="center" vertical="center"/>
    </xf>
    <xf numFmtId="42" fontId="2" fillId="0" borderId="1" xfId="1" applyFont="1" applyFill="1" applyBorder="1" applyAlignment="1">
      <alignment horizontal="center"/>
    </xf>
    <xf numFmtId="0" fontId="3" fillId="2" borderId="1" xfId="0" applyFont="1" applyFill="1" applyBorder="1" applyAlignment="1">
      <alignment horizontal="center" vertical="center" wrapText="1"/>
    </xf>
    <xf numFmtId="3" fontId="3" fillId="2" borderId="1" xfId="0" applyNumberFormat="1" applyFont="1" applyFill="1" applyBorder="1" applyAlignment="1">
      <alignment horizontal="center" vertical="center" wrapText="1"/>
    </xf>
    <xf numFmtId="14" fontId="3" fillId="2" borderId="1" xfId="0" applyNumberFormat="1" applyFont="1" applyFill="1" applyBorder="1" applyAlignment="1">
      <alignment horizontal="center" vertical="center" wrapText="1"/>
    </xf>
    <xf numFmtId="14" fontId="3" fillId="2" borderId="3" xfId="0" applyNumberFormat="1" applyFont="1" applyFill="1" applyBorder="1" applyAlignment="1">
      <alignment horizontal="center" vertical="center" wrapText="1"/>
    </xf>
    <xf numFmtId="0" fontId="3" fillId="2" borderId="3" xfId="0" applyFont="1" applyFill="1" applyBorder="1" applyAlignment="1">
      <alignment horizontal="center" vertical="center" wrapText="1"/>
    </xf>
    <xf numFmtId="3" fontId="3" fillId="2" borderId="3" xfId="0" applyNumberFormat="1" applyFont="1" applyFill="1" applyBorder="1" applyAlignment="1">
      <alignment horizontal="center" vertical="center" wrapText="1"/>
    </xf>
    <xf numFmtId="1" fontId="3" fillId="2" borderId="3" xfId="0" applyNumberFormat="1" applyFont="1" applyFill="1" applyBorder="1" applyAlignment="1">
      <alignment horizontal="center" vertical="center" wrapText="1"/>
    </xf>
    <xf numFmtId="0" fontId="3" fillId="2" borderId="3" xfId="0" applyFont="1" applyFill="1" applyBorder="1" applyAlignment="1">
      <alignment horizontal="left" vertical="center" wrapText="1"/>
    </xf>
    <xf numFmtId="0" fontId="4" fillId="3" borderId="6" xfId="0" applyFont="1" applyFill="1" applyBorder="1" applyAlignment="1">
      <alignment horizontal="center" vertical="center"/>
    </xf>
    <xf numFmtId="42" fontId="2" fillId="0" borderId="1" xfId="1" applyFont="1" applyFill="1" applyBorder="1" applyAlignment="1">
      <alignment horizontal="center" vertical="center" wrapText="1"/>
    </xf>
    <xf numFmtId="0" fontId="2" fillId="10" borderId="0" xfId="0" applyFont="1" applyFill="1"/>
    <xf numFmtId="0" fontId="2" fillId="10" borderId="0" xfId="0" applyFont="1" applyFill="1" applyAlignment="1">
      <alignment vertical="center"/>
    </xf>
    <xf numFmtId="168" fontId="2" fillId="0" borderId="1" xfId="2" applyNumberFormat="1" applyFont="1" applyFill="1" applyBorder="1" applyAlignment="1">
      <alignment horizontal="center" vertical="center"/>
    </xf>
    <xf numFmtId="42" fontId="2" fillId="0" borderId="1" xfId="1" applyFont="1" applyFill="1" applyBorder="1" applyAlignment="1">
      <alignment horizontal="center" wrapText="1"/>
    </xf>
    <xf numFmtId="1" fontId="2" fillId="0" borderId="0" xfId="0" applyNumberFormat="1" applyFont="1" applyAlignment="1">
      <alignment horizontal="center" vertical="center" wrapText="1"/>
    </xf>
    <xf numFmtId="42" fontId="2" fillId="0" borderId="1" xfId="1" applyFont="1" applyFill="1" applyBorder="1" applyAlignment="1">
      <alignment horizontal="center" vertical="center"/>
    </xf>
    <xf numFmtId="14" fontId="4" fillId="8" borderId="4" xfId="0" applyNumberFormat="1" applyFont="1" applyFill="1" applyBorder="1" applyAlignment="1">
      <alignment horizontal="center" vertical="center"/>
    </xf>
    <xf numFmtId="14" fontId="4" fillId="8" borderId="6" xfId="0" applyNumberFormat="1" applyFont="1" applyFill="1" applyBorder="1" applyAlignment="1">
      <alignment horizontal="center" vertical="center"/>
    </xf>
    <xf numFmtId="14" fontId="4" fillId="8" borderId="5" xfId="0" applyNumberFormat="1" applyFont="1" applyFill="1" applyBorder="1" applyAlignment="1">
      <alignment horizontal="center" vertical="center"/>
    </xf>
    <xf numFmtId="14" fontId="4" fillId="9" borderId="4" xfId="0" applyNumberFormat="1" applyFont="1" applyFill="1" applyBorder="1" applyAlignment="1">
      <alignment horizontal="center" vertical="center"/>
    </xf>
    <xf numFmtId="14" fontId="4" fillId="9" borderId="5" xfId="0" applyNumberFormat="1" applyFont="1" applyFill="1" applyBorder="1" applyAlignment="1">
      <alignment horizontal="center" vertical="center"/>
    </xf>
    <xf numFmtId="0" fontId="4" fillId="3" borderId="4" xfId="0" applyFont="1" applyFill="1" applyBorder="1" applyAlignment="1">
      <alignment horizontal="center" vertical="center"/>
    </xf>
    <xf numFmtId="0" fontId="4" fillId="3" borderId="6" xfId="0" applyFont="1" applyFill="1" applyBorder="1" applyAlignment="1">
      <alignment horizontal="center" vertical="center"/>
    </xf>
    <xf numFmtId="0" fontId="4" fillId="3" borderId="5" xfId="0" applyFont="1" applyFill="1" applyBorder="1" applyAlignment="1">
      <alignment horizontal="center" vertical="center"/>
    </xf>
    <xf numFmtId="0" fontId="4" fillId="5" borderId="4" xfId="0" applyFont="1" applyFill="1" applyBorder="1" applyAlignment="1">
      <alignment horizontal="center" vertical="center"/>
    </xf>
    <xf numFmtId="0" fontId="4" fillId="5" borderId="6" xfId="0" applyFont="1" applyFill="1" applyBorder="1" applyAlignment="1">
      <alignment horizontal="center" vertical="center"/>
    </xf>
    <xf numFmtId="0" fontId="4" fillId="5" borderId="5" xfId="0" applyFont="1" applyFill="1" applyBorder="1" applyAlignment="1">
      <alignment horizontal="center" vertical="center"/>
    </xf>
    <xf numFmtId="0" fontId="4" fillId="4" borderId="2" xfId="0" applyFont="1" applyFill="1" applyBorder="1" applyAlignment="1">
      <alignment horizontal="center" vertical="center" wrapText="1"/>
    </xf>
    <xf numFmtId="0" fontId="4" fillId="7" borderId="7" xfId="0" applyFont="1" applyFill="1" applyBorder="1" applyAlignment="1">
      <alignment horizontal="center" vertical="center" wrapText="1"/>
    </xf>
    <xf numFmtId="0" fontId="4" fillId="7" borderId="10" xfId="0" applyFont="1" applyFill="1" applyBorder="1" applyAlignment="1">
      <alignment horizontal="center" vertical="center" wrapText="1"/>
    </xf>
    <xf numFmtId="0" fontId="4" fillId="7" borderId="8" xfId="0" applyFont="1" applyFill="1" applyBorder="1" applyAlignment="1">
      <alignment horizontal="center" vertical="center" wrapText="1"/>
    </xf>
    <xf numFmtId="0" fontId="4" fillId="7" borderId="9" xfId="0" applyFont="1" applyFill="1" applyBorder="1" applyAlignment="1">
      <alignment horizontal="center" vertical="center" wrapText="1"/>
    </xf>
    <xf numFmtId="0" fontId="4" fillId="6" borderId="4" xfId="0" applyFont="1" applyFill="1" applyBorder="1" applyAlignment="1">
      <alignment horizontal="center" vertical="center" wrapText="1"/>
    </xf>
    <xf numFmtId="0" fontId="4" fillId="6" borderId="6" xfId="0" applyFont="1" applyFill="1" applyBorder="1" applyAlignment="1">
      <alignment horizontal="center" vertical="center" wrapText="1"/>
    </xf>
    <xf numFmtId="0" fontId="4" fillId="6" borderId="5" xfId="0" applyFont="1" applyFill="1" applyBorder="1" applyAlignment="1">
      <alignment horizontal="center" vertical="center" wrapText="1"/>
    </xf>
    <xf numFmtId="42" fontId="2" fillId="0" borderId="1" xfId="1" applyFont="1" applyFill="1" applyBorder="1" applyAlignment="1">
      <alignment horizontal="center" vertical="center"/>
    </xf>
    <xf numFmtId="0" fontId="2" fillId="0" borderId="1" xfId="0" applyFont="1" applyFill="1" applyBorder="1" applyAlignment="1">
      <alignment horizontal="center" vertical="center" wrapText="1"/>
    </xf>
    <xf numFmtId="0" fontId="2" fillId="0" borderId="1" xfId="0" applyFont="1" applyFill="1" applyBorder="1" applyAlignment="1">
      <alignment vertical="center"/>
    </xf>
    <xf numFmtId="14" fontId="2" fillId="0" borderId="1" xfId="0" applyNumberFormat="1" applyFont="1" applyFill="1" applyBorder="1" applyAlignment="1">
      <alignment vertical="center"/>
    </xf>
    <xf numFmtId="1" fontId="2" fillId="0" borderId="1" xfId="0" applyNumberFormat="1" applyFont="1" applyFill="1" applyBorder="1" applyAlignment="1">
      <alignment horizontal="center" vertical="center" wrapText="1"/>
    </xf>
    <xf numFmtId="14" fontId="2" fillId="0" borderId="1" xfId="0" applyNumberFormat="1" applyFont="1" applyFill="1" applyBorder="1" applyAlignment="1">
      <alignment horizontal="center" vertical="center" wrapText="1"/>
    </xf>
    <xf numFmtId="0" fontId="2" fillId="0" borderId="1" xfId="0" applyFont="1" applyFill="1" applyBorder="1" applyAlignment="1">
      <alignment horizontal="center" vertical="center"/>
    </xf>
    <xf numFmtId="14" fontId="2" fillId="0" borderId="1" xfId="0" applyNumberFormat="1" applyFont="1" applyFill="1" applyBorder="1" applyAlignment="1">
      <alignment horizontal="center" vertical="center"/>
    </xf>
    <xf numFmtId="0" fontId="2" fillId="0" borderId="1" xfId="0" applyFont="1" applyFill="1" applyBorder="1" applyAlignment="1">
      <alignment horizontal="left" vertical="center" wrapText="1"/>
    </xf>
    <xf numFmtId="0" fontId="2" fillId="0" borderId="1" xfId="0" applyFont="1" applyFill="1" applyBorder="1" applyAlignment="1">
      <alignment vertical="center" wrapText="1"/>
    </xf>
    <xf numFmtId="0" fontId="2" fillId="0" borderId="1" xfId="0" applyFont="1" applyFill="1" applyBorder="1" applyAlignment="1">
      <alignment wrapText="1"/>
    </xf>
    <xf numFmtId="0" fontId="2" fillId="0" borderId="1" xfId="0" applyFont="1" applyFill="1" applyBorder="1"/>
    <xf numFmtId="14" fontId="2" fillId="0" borderId="1" xfId="0" applyNumberFormat="1" applyFont="1" applyFill="1" applyBorder="1"/>
    <xf numFmtId="1" fontId="2" fillId="0" borderId="1" xfId="0" applyNumberFormat="1" applyFont="1" applyFill="1" applyBorder="1" applyAlignment="1">
      <alignment horizontal="center" vertical="center"/>
    </xf>
    <xf numFmtId="15" fontId="2" fillId="0" borderId="1" xfId="0" applyNumberFormat="1" applyFont="1" applyFill="1" applyBorder="1" applyAlignment="1">
      <alignment horizontal="center" vertical="center"/>
    </xf>
    <xf numFmtId="15" fontId="2" fillId="0" borderId="1" xfId="0" applyNumberFormat="1" applyFont="1" applyFill="1" applyBorder="1"/>
    <xf numFmtId="15" fontId="2" fillId="0" borderId="1" xfId="0" applyNumberFormat="1" applyFont="1" applyFill="1" applyBorder="1" applyAlignment="1">
      <alignment vertical="center"/>
    </xf>
    <xf numFmtId="0" fontId="2" fillId="0" borderId="1" xfId="0" applyFont="1" applyFill="1" applyBorder="1" applyAlignment="1">
      <alignment horizontal="center" wrapText="1"/>
    </xf>
    <xf numFmtId="0" fontId="2" fillId="0" borderId="1" xfId="0" applyFont="1" applyFill="1" applyBorder="1" applyAlignment="1">
      <alignment horizontal="center" vertical="center" wrapText="1"/>
    </xf>
    <xf numFmtId="0" fontId="2" fillId="0" borderId="1" xfId="0" applyFont="1" applyFill="1" applyBorder="1" applyAlignment="1">
      <alignment horizontal="left" wrapText="1"/>
    </xf>
    <xf numFmtId="0" fontId="2" fillId="0" borderId="1" xfId="0" applyFont="1" applyFill="1" applyBorder="1" applyAlignment="1">
      <alignment horizontal="center"/>
    </xf>
    <xf numFmtId="0" fontId="2" fillId="0" borderId="1" xfId="0" applyFont="1" applyFill="1" applyBorder="1" applyAlignment="1">
      <alignment horizontal="left" vertical="center"/>
    </xf>
    <xf numFmtId="14" fontId="2" fillId="0" borderId="1" xfId="0" applyNumberFormat="1" applyFont="1" applyFill="1" applyBorder="1" applyAlignment="1">
      <alignment horizontal="left" vertical="center"/>
    </xf>
    <xf numFmtId="3" fontId="2" fillId="0" borderId="1" xfId="0" applyNumberFormat="1" applyFont="1" applyFill="1" applyBorder="1" applyAlignment="1">
      <alignment horizontal="center" vertical="center"/>
    </xf>
    <xf numFmtId="0" fontId="2" fillId="0" borderId="1" xfId="0" applyFont="1" applyFill="1" applyBorder="1" applyAlignment="1">
      <alignment horizontal="left" vertical="top" wrapText="1"/>
    </xf>
    <xf numFmtId="1" fontId="2" fillId="0" borderId="1" xfId="0" applyNumberFormat="1" applyFont="1" applyFill="1" applyBorder="1" applyAlignment="1">
      <alignment horizontal="left" vertical="center"/>
    </xf>
    <xf numFmtId="3" fontId="2" fillId="0" borderId="1" xfId="0" applyNumberFormat="1" applyFont="1" applyFill="1" applyBorder="1" applyAlignment="1">
      <alignment horizontal="center" vertical="center" wrapText="1"/>
    </xf>
    <xf numFmtId="14" fontId="2" fillId="0" borderId="1" xfId="0" applyNumberFormat="1" applyFont="1" applyFill="1" applyBorder="1" applyAlignment="1">
      <alignment vertical="center" wrapText="1"/>
    </xf>
    <xf numFmtId="1" fontId="2" fillId="0" borderId="1" xfId="0" applyNumberFormat="1" applyFont="1" applyFill="1" applyBorder="1" applyAlignment="1">
      <alignment vertical="center"/>
    </xf>
    <xf numFmtId="1" fontId="2" fillId="0" borderId="1" xfId="0" applyNumberFormat="1" applyFont="1" applyFill="1" applyBorder="1" applyAlignment="1">
      <alignment horizontal="center" vertical="center"/>
    </xf>
    <xf numFmtId="14" fontId="2" fillId="0" borderId="1" xfId="0" applyNumberFormat="1" applyFont="1" applyFill="1" applyBorder="1" applyAlignment="1">
      <alignment horizontal="center" vertical="center"/>
    </xf>
    <xf numFmtId="0" fontId="2" fillId="0" borderId="1" xfId="0" applyFont="1" applyFill="1" applyBorder="1" applyAlignment="1">
      <alignment wrapText="1"/>
    </xf>
    <xf numFmtId="0" fontId="2" fillId="0" borderId="1" xfId="0" applyFont="1" applyFill="1" applyBorder="1" applyAlignment="1">
      <alignment horizontal="center" vertical="center"/>
    </xf>
    <xf numFmtId="3" fontId="2" fillId="0" borderId="1" xfId="0" applyNumberFormat="1" applyFont="1" applyFill="1" applyBorder="1" applyAlignment="1">
      <alignment horizontal="center" vertical="center"/>
    </xf>
    <xf numFmtId="1" fontId="2" fillId="0" borderId="1" xfId="0" applyNumberFormat="1" applyFont="1" applyFill="1" applyBorder="1" applyAlignment="1">
      <alignment horizontal="center" vertical="center" wrapText="1"/>
    </xf>
    <xf numFmtId="0" fontId="2" fillId="0" borderId="1" xfId="0" applyFont="1" applyFill="1" applyBorder="1" applyAlignment="1">
      <alignment horizontal="left" vertical="top" wrapText="1"/>
    </xf>
    <xf numFmtId="0" fontId="2" fillId="0" borderId="1" xfId="0" applyFont="1" applyFill="1" applyBorder="1" applyAlignment="1">
      <alignment horizontal="left" vertical="center"/>
    </xf>
    <xf numFmtId="42" fontId="2" fillId="0" borderId="1" xfId="1" applyFont="1" applyFill="1" applyBorder="1" applyAlignment="1">
      <alignment horizontal="center"/>
    </xf>
    <xf numFmtId="14" fontId="2" fillId="0" borderId="1" xfId="0" applyNumberFormat="1" applyFont="1" applyFill="1" applyBorder="1" applyAlignment="1">
      <alignment horizontal="center" vertical="center" wrapText="1"/>
    </xf>
    <xf numFmtId="0" fontId="2" fillId="0" borderId="1" xfId="0" applyFont="1" applyFill="1" applyBorder="1" applyAlignment="1">
      <alignment horizontal="left" wrapText="1"/>
    </xf>
    <xf numFmtId="3" fontId="2" fillId="0" borderId="1" xfId="0" applyNumberFormat="1" applyFont="1" applyFill="1" applyBorder="1" applyAlignment="1">
      <alignment horizontal="center" vertical="center" wrapText="1"/>
    </xf>
    <xf numFmtId="168" fontId="2" fillId="0" borderId="1" xfId="2" applyNumberFormat="1" applyFont="1" applyFill="1" applyBorder="1" applyAlignment="1">
      <alignment horizontal="center" vertical="center"/>
    </xf>
    <xf numFmtId="1" fontId="2" fillId="0" borderId="1" xfId="0" applyNumberFormat="1" applyFont="1" applyFill="1" applyBorder="1" applyAlignment="1">
      <alignment horizontal="left" vertical="center"/>
    </xf>
    <xf numFmtId="14" fontId="2" fillId="0" borderId="1" xfId="0" applyNumberFormat="1" applyFont="1" applyFill="1" applyBorder="1" applyAlignment="1">
      <alignment horizontal="left" vertical="center"/>
    </xf>
    <xf numFmtId="0" fontId="2" fillId="0" borderId="1" xfId="2" applyNumberFormat="1" applyFont="1" applyFill="1" applyBorder="1" applyAlignment="1">
      <alignment horizontal="right" vertical="center"/>
    </xf>
    <xf numFmtId="0" fontId="2" fillId="0" borderId="1" xfId="0" applyFont="1" applyFill="1" applyBorder="1" applyAlignment="1">
      <alignment vertical="center" wrapText="1"/>
    </xf>
    <xf numFmtId="42" fontId="2" fillId="0" borderId="1" xfId="1" applyFont="1" applyFill="1" applyBorder="1" applyAlignment="1">
      <alignment horizontal="center" vertical="center" wrapText="1"/>
    </xf>
    <xf numFmtId="168" fontId="2" fillId="0" borderId="1" xfId="2" applyNumberFormat="1" applyFont="1" applyFill="1" applyBorder="1" applyAlignment="1">
      <alignment horizontal="center" vertical="center" wrapText="1"/>
    </xf>
    <xf numFmtId="15" fontId="2" fillId="0" borderId="1" xfId="0" applyNumberFormat="1" applyFont="1" applyFill="1" applyBorder="1" applyAlignment="1">
      <alignment horizontal="center" vertical="center" wrapText="1"/>
    </xf>
    <xf numFmtId="14" fontId="2" fillId="0" borderId="1" xfId="2" applyNumberFormat="1" applyFont="1" applyFill="1" applyBorder="1" applyAlignment="1">
      <alignment horizontal="center" vertical="center" wrapText="1"/>
    </xf>
    <xf numFmtId="0" fontId="2" fillId="0" borderId="1" xfId="0" applyFont="1" applyFill="1" applyBorder="1" applyAlignment="1">
      <alignment horizontal="center"/>
    </xf>
    <xf numFmtId="0" fontId="2" fillId="0" borderId="1" xfId="0" applyFont="1" applyFill="1" applyBorder="1" applyAlignment="1">
      <alignment horizontal="left" vertical="center" wrapText="1"/>
    </xf>
    <xf numFmtId="15" fontId="2" fillId="0" borderId="1" xfId="0" applyNumberFormat="1" applyFont="1" applyFill="1" applyBorder="1" applyAlignment="1">
      <alignment horizontal="center"/>
    </xf>
  </cellXfs>
  <cellStyles count="3">
    <cellStyle name="Millares" xfId="2" builtinId="3"/>
    <cellStyle name="Moneda [0]" xfId="1" builtinId="7"/>
    <cellStyle name="Normal" xfId="0" builtinId="0"/>
  </cellStyles>
  <dxfs count="3">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EE9B0E-2E5F-4CE7-AD41-04C9231A26DC}">
  <dimension ref="A1:FF55"/>
  <sheetViews>
    <sheetView tabSelected="1" topLeftCell="B1" zoomScale="70" zoomScaleNormal="70" workbookViewId="0">
      <pane ySplit="2" topLeftCell="A35" activePane="bottomLeft" state="frozen"/>
      <selection pane="bottomLeft" activeCell="M37" sqref="M37"/>
    </sheetView>
  </sheetViews>
  <sheetFormatPr baseColWidth="10" defaultColWidth="14.7109375" defaultRowHeight="22.5" customHeight="1" x14ac:dyDescent="0.25"/>
  <cols>
    <col min="1" max="1" width="32.28515625" style="1" bestFit="1" customWidth="1"/>
    <col min="2" max="2" width="29.42578125" style="1" customWidth="1"/>
    <col min="3" max="5" width="22.28515625" style="1" customWidth="1"/>
    <col min="6" max="6" width="14.7109375" style="1" customWidth="1"/>
    <col min="7" max="7" width="15.28515625" style="2" customWidth="1"/>
    <col min="8" max="10" width="30.85546875" style="1" customWidth="1"/>
    <col min="11" max="11" width="22.7109375" style="8" bestFit="1" customWidth="1"/>
    <col min="12" max="14" width="21.28515625" style="7" customWidth="1"/>
    <col min="15" max="15" width="14.7109375" style="5"/>
    <col min="16" max="16" width="44" style="6" bestFit="1" customWidth="1"/>
    <col min="17" max="17" width="19.140625" style="6" customWidth="1"/>
    <col min="18" max="18" width="24.85546875" style="6" bestFit="1" customWidth="1"/>
    <col min="19" max="19" width="24.85546875" style="6" customWidth="1"/>
    <col min="20" max="20" width="24.42578125" style="7" bestFit="1" customWidth="1"/>
    <col min="21" max="21" width="22" style="9" bestFit="1" customWidth="1"/>
    <col min="22" max="24" width="22" style="9" customWidth="1"/>
    <col min="25" max="43" width="18.42578125" style="5" customWidth="1"/>
    <col min="44" max="44" width="14.7109375" style="7"/>
    <col min="45" max="45" width="20.85546875" style="9" bestFit="1" customWidth="1"/>
    <col min="46" max="46" width="18.42578125" style="5" bestFit="1" customWidth="1"/>
    <col min="47" max="55" width="25" style="5" customWidth="1"/>
    <col min="56" max="56" width="14.7109375" style="7"/>
    <col min="57" max="57" width="14.7109375" style="9"/>
    <col min="58" max="58" width="18.42578125" style="5" bestFit="1" customWidth="1"/>
    <col min="59" max="65" width="18.42578125" style="5" customWidth="1"/>
    <col min="66" max="66" width="41.42578125" style="7" customWidth="1"/>
    <col min="67" max="67" width="48.42578125" style="7" customWidth="1"/>
    <col min="68" max="68" width="64.7109375" style="1" customWidth="1"/>
    <col min="69" max="16384" width="14.7109375" style="1"/>
  </cols>
  <sheetData>
    <row r="1" spans="1:68" ht="39.75" customHeight="1" thickBot="1" x14ac:dyDescent="0.3">
      <c r="A1" s="32" t="s">
        <v>158</v>
      </c>
      <c r="B1" s="33"/>
      <c r="C1" s="33"/>
      <c r="D1" s="33"/>
      <c r="E1" s="33"/>
      <c r="F1" s="33"/>
      <c r="G1" s="33"/>
      <c r="H1" s="33"/>
      <c r="I1" s="34"/>
      <c r="J1" s="19"/>
      <c r="K1" s="35" t="s">
        <v>168</v>
      </c>
      <c r="L1" s="36"/>
      <c r="M1" s="36"/>
      <c r="N1" s="36"/>
      <c r="O1" s="36"/>
      <c r="P1" s="36"/>
      <c r="Q1" s="36"/>
      <c r="R1" s="37"/>
      <c r="S1" s="43" t="s">
        <v>169</v>
      </c>
      <c r="T1" s="44"/>
      <c r="U1" s="44"/>
      <c r="V1" s="44"/>
      <c r="W1" s="44"/>
      <c r="X1" s="44"/>
      <c r="Y1" s="44"/>
      <c r="Z1" s="44"/>
      <c r="AA1" s="44"/>
      <c r="AB1" s="44"/>
      <c r="AC1" s="44"/>
      <c r="AD1" s="44"/>
      <c r="AE1" s="45"/>
      <c r="AF1" s="38" t="s">
        <v>170</v>
      </c>
      <c r="AG1" s="38"/>
      <c r="AH1" s="38"/>
      <c r="AI1" s="38"/>
      <c r="AJ1" s="38"/>
      <c r="AK1" s="38"/>
      <c r="AL1" s="38"/>
      <c r="AM1" s="38"/>
      <c r="AN1" s="38"/>
      <c r="AO1" s="38"/>
      <c r="AP1" s="38"/>
      <c r="AQ1" s="38"/>
      <c r="AR1" s="38"/>
      <c r="AS1" s="38"/>
      <c r="AT1" s="38"/>
      <c r="AU1" s="39" t="s">
        <v>171</v>
      </c>
      <c r="AV1" s="40"/>
      <c r="AW1" s="41"/>
      <c r="AX1" s="41"/>
      <c r="AY1" s="41"/>
      <c r="AZ1" s="41"/>
      <c r="BA1" s="41"/>
      <c r="BB1" s="41"/>
      <c r="BC1" s="41"/>
      <c r="BD1" s="41"/>
      <c r="BE1" s="41"/>
      <c r="BF1" s="42"/>
      <c r="BG1" s="27" t="s">
        <v>172</v>
      </c>
      <c r="BH1" s="28"/>
      <c r="BI1" s="28"/>
      <c r="BJ1" s="28"/>
      <c r="BK1" s="28"/>
      <c r="BL1" s="28"/>
      <c r="BM1" s="28"/>
      <c r="BN1" s="29"/>
      <c r="BO1" s="30" t="s">
        <v>196</v>
      </c>
      <c r="BP1" s="31"/>
    </row>
    <row r="2" spans="1:68" s="3" customFormat="1" ht="75.75" customHeight="1" x14ac:dyDescent="0.25">
      <c r="A2" s="15" t="s">
        <v>84</v>
      </c>
      <c r="B2" s="15" t="s">
        <v>88</v>
      </c>
      <c r="C2" s="15" t="s">
        <v>87</v>
      </c>
      <c r="D2" s="15" t="s">
        <v>209</v>
      </c>
      <c r="E2" s="15" t="s">
        <v>252</v>
      </c>
      <c r="F2" s="15" t="s">
        <v>85</v>
      </c>
      <c r="G2" s="15" t="s">
        <v>86</v>
      </c>
      <c r="H2" s="15" t="s">
        <v>157</v>
      </c>
      <c r="I2" s="15" t="s">
        <v>89</v>
      </c>
      <c r="J2" s="15" t="s">
        <v>207</v>
      </c>
      <c r="K2" s="17" t="s">
        <v>90</v>
      </c>
      <c r="L2" s="14" t="s">
        <v>91</v>
      </c>
      <c r="M2" s="14" t="s">
        <v>212</v>
      </c>
      <c r="N2" s="14" t="s">
        <v>160</v>
      </c>
      <c r="O2" s="15" t="s">
        <v>92</v>
      </c>
      <c r="P2" s="18" t="s">
        <v>93</v>
      </c>
      <c r="Q2" s="18" t="s">
        <v>94</v>
      </c>
      <c r="R2" s="18" t="s">
        <v>95</v>
      </c>
      <c r="S2" s="15" t="s">
        <v>161</v>
      </c>
      <c r="T2" s="14" t="s">
        <v>96</v>
      </c>
      <c r="U2" s="16" t="s">
        <v>99</v>
      </c>
      <c r="V2" s="15" t="s">
        <v>102</v>
      </c>
      <c r="W2" s="11" t="s">
        <v>199</v>
      </c>
      <c r="X2" s="16" t="s">
        <v>195</v>
      </c>
      <c r="Y2" s="15" t="s">
        <v>192</v>
      </c>
      <c r="Z2" s="15" t="s">
        <v>218</v>
      </c>
      <c r="AA2" s="15" t="s">
        <v>162</v>
      </c>
      <c r="AB2" s="15" t="s">
        <v>163</v>
      </c>
      <c r="AC2" s="15" t="s">
        <v>164</v>
      </c>
      <c r="AD2" s="15" t="s">
        <v>181</v>
      </c>
      <c r="AE2" s="15" t="s">
        <v>174</v>
      </c>
      <c r="AF2" s="11" t="s">
        <v>165</v>
      </c>
      <c r="AG2" s="11" t="s">
        <v>177</v>
      </c>
      <c r="AH2" s="11" t="s">
        <v>178</v>
      </c>
      <c r="AI2" s="11" t="s">
        <v>179</v>
      </c>
      <c r="AJ2" s="11" t="s">
        <v>218</v>
      </c>
      <c r="AK2" s="11" t="s">
        <v>162</v>
      </c>
      <c r="AL2" s="11" t="s">
        <v>163</v>
      </c>
      <c r="AM2" s="11" t="s">
        <v>164</v>
      </c>
      <c r="AN2" s="11" t="s">
        <v>180</v>
      </c>
      <c r="AO2" s="11" t="s">
        <v>176</v>
      </c>
      <c r="AP2" s="11" t="s">
        <v>175</v>
      </c>
      <c r="AQ2" s="16" t="s">
        <v>197</v>
      </c>
      <c r="AR2" s="13" t="s">
        <v>97</v>
      </c>
      <c r="AS2" s="12" t="s">
        <v>100</v>
      </c>
      <c r="AT2" s="11" t="s">
        <v>102</v>
      </c>
      <c r="AU2" s="15" t="s">
        <v>166</v>
      </c>
      <c r="AV2" s="11" t="s">
        <v>201</v>
      </c>
      <c r="AW2" s="15" t="s">
        <v>203</v>
      </c>
      <c r="AX2" s="15" t="s">
        <v>167</v>
      </c>
      <c r="AY2" s="11" t="s">
        <v>224</v>
      </c>
      <c r="AZ2" s="15" t="s">
        <v>162</v>
      </c>
      <c r="BA2" s="15" t="s">
        <v>163</v>
      </c>
      <c r="BB2" s="15" t="s">
        <v>164</v>
      </c>
      <c r="BC2" s="16" t="s">
        <v>198</v>
      </c>
      <c r="BD2" s="14" t="s">
        <v>98</v>
      </c>
      <c r="BE2" s="16" t="s">
        <v>101</v>
      </c>
      <c r="BF2" s="15" t="s">
        <v>102</v>
      </c>
      <c r="BG2" s="15" t="s">
        <v>185</v>
      </c>
      <c r="BH2" s="15" t="s">
        <v>182</v>
      </c>
      <c r="BI2" s="15" t="s">
        <v>183</v>
      </c>
      <c r="BJ2" s="15" t="s">
        <v>184</v>
      </c>
      <c r="BK2" s="15" t="s">
        <v>186</v>
      </c>
      <c r="BL2" s="15" t="s">
        <v>173</v>
      </c>
      <c r="BM2" s="15" t="s">
        <v>185</v>
      </c>
      <c r="BN2" s="14" t="s">
        <v>187</v>
      </c>
      <c r="BO2" s="14" t="s">
        <v>189</v>
      </c>
      <c r="BP2" s="15" t="s">
        <v>159</v>
      </c>
    </row>
    <row r="3" spans="1:68" ht="282.75" customHeight="1" x14ac:dyDescent="0.25">
      <c r="A3" s="48" t="s">
        <v>156</v>
      </c>
      <c r="B3" s="48" t="s">
        <v>19</v>
      </c>
      <c r="C3" s="48" t="s">
        <v>29</v>
      </c>
      <c r="D3" s="48" t="s">
        <v>217</v>
      </c>
      <c r="E3" s="49" t="s">
        <v>0</v>
      </c>
      <c r="F3" s="49">
        <v>43031</v>
      </c>
      <c r="G3" s="48">
        <v>1541</v>
      </c>
      <c r="H3" s="48" t="s">
        <v>28</v>
      </c>
      <c r="I3" s="26">
        <v>92214625</v>
      </c>
      <c r="J3" s="26" t="s">
        <v>188</v>
      </c>
      <c r="K3" s="52">
        <v>19766</v>
      </c>
      <c r="L3" s="53">
        <v>44516</v>
      </c>
      <c r="M3" s="26">
        <v>92214625</v>
      </c>
      <c r="N3" s="53">
        <v>44537</v>
      </c>
      <c r="O3" s="52">
        <v>1</v>
      </c>
      <c r="P3" s="67" t="s">
        <v>105</v>
      </c>
      <c r="Q3" s="67" t="s">
        <v>112</v>
      </c>
      <c r="R3" s="67" t="s">
        <v>113</v>
      </c>
      <c r="S3" s="68">
        <v>44725</v>
      </c>
      <c r="T3" s="47" t="s">
        <v>210</v>
      </c>
      <c r="U3" s="52" t="s">
        <v>0</v>
      </c>
      <c r="V3" s="52" t="s">
        <v>0</v>
      </c>
      <c r="W3" s="52" t="s">
        <v>188</v>
      </c>
      <c r="X3" s="52" t="s">
        <v>188</v>
      </c>
      <c r="Y3" s="52" t="s">
        <v>188</v>
      </c>
      <c r="Z3" s="59">
        <v>463030245369</v>
      </c>
      <c r="AA3" s="47" t="s">
        <v>211</v>
      </c>
      <c r="AB3" s="50" t="s">
        <v>188</v>
      </c>
      <c r="AC3" s="50" t="s">
        <v>213</v>
      </c>
      <c r="AD3" s="52" t="s">
        <v>188</v>
      </c>
      <c r="AE3" s="52" t="s">
        <v>188</v>
      </c>
      <c r="AF3" s="68">
        <v>44725</v>
      </c>
      <c r="AG3" s="47" t="s">
        <v>210</v>
      </c>
      <c r="AH3" s="69">
        <v>64744527</v>
      </c>
      <c r="AI3" s="52" t="s">
        <v>188</v>
      </c>
      <c r="AJ3" s="52">
        <v>295000582</v>
      </c>
      <c r="AK3" s="47" t="s">
        <v>211</v>
      </c>
      <c r="AL3" s="52" t="s">
        <v>188</v>
      </c>
      <c r="AM3" s="50" t="s">
        <v>194</v>
      </c>
      <c r="AN3" s="52" t="s">
        <v>188</v>
      </c>
      <c r="AO3" s="52" t="s">
        <v>188</v>
      </c>
      <c r="AP3" s="53">
        <v>44615</v>
      </c>
      <c r="AQ3" s="53" t="s">
        <v>188</v>
      </c>
      <c r="AR3" s="52" t="s">
        <v>0</v>
      </c>
      <c r="AS3" s="52" t="s">
        <v>0</v>
      </c>
      <c r="AT3" s="52" t="s">
        <v>0</v>
      </c>
      <c r="AU3" s="47" t="s">
        <v>204</v>
      </c>
      <c r="AV3" s="52" t="s">
        <v>0</v>
      </c>
      <c r="AW3" s="52" t="s">
        <v>0</v>
      </c>
      <c r="AX3" s="52" t="s">
        <v>0</v>
      </c>
      <c r="AY3" s="59">
        <v>463030245369</v>
      </c>
      <c r="AZ3" s="52" t="s">
        <v>0</v>
      </c>
      <c r="BA3" s="52" t="s">
        <v>0</v>
      </c>
      <c r="BB3" s="52" t="s">
        <v>0</v>
      </c>
      <c r="BC3" s="52" t="s">
        <v>0</v>
      </c>
      <c r="BD3" s="69" t="s">
        <v>0</v>
      </c>
      <c r="BE3" s="69" t="s">
        <v>0</v>
      </c>
      <c r="BF3" s="69" t="s">
        <v>0</v>
      </c>
      <c r="BG3" s="52" t="s">
        <v>0</v>
      </c>
      <c r="BH3" s="52" t="s">
        <v>0</v>
      </c>
      <c r="BI3" s="52" t="s">
        <v>0</v>
      </c>
      <c r="BJ3" s="52" t="s">
        <v>0</v>
      </c>
      <c r="BK3" s="52" t="s">
        <v>0</v>
      </c>
      <c r="BL3" s="52" t="s">
        <v>0</v>
      </c>
      <c r="BM3" s="52" t="s">
        <v>0</v>
      </c>
      <c r="BN3" s="52" t="s">
        <v>0</v>
      </c>
      <c r="BO3" s="52" t="s">
        <v>8</v>
      </c>
      <c r="BP3" s="65" t="s">
        <v>214</v>
      </c>
    </row>
    <row r="4" spans="1:68" ht="113.25" customHeight="1" x14ac:dyDescent="0.25">
      <c r="A4" s="48" t="s">
        <v>103</v>
      </c>
      <c r="B4" s="48" t="s">
        <v>5</v>
      </c>
      <c r="C4" s="48" t="s">
        <v>46</v>
      </c>
      <c r="D4" s="48" t="s">
        <v>188</v>
      </c>
      <c r="E4" s="53">
        <v>42692</v>
      </c>
      <c r="F4" s="49">
        <v>42713</v>
      </c>
      <c r="G4" s="48">
        <v>533</v>
      </c>
      <c r="H4" s="48" t="s">
        <v>45</v>
      </c>
      <c r="I4" s="26">
        <v>86181875</v>
      </c>
      <c r="J4" s="26" t="s">
        <v>188</v>
      </c>
      <c r="K4" s="52">
        <v>26761</v>
      </c>
      <c r="L4" s="53">
        <v>44536</v>
      </c>
      <c r="M4" s="26">
        <v>86181875</v>
      </c>
      <c r="N4" s="53">
        <v>44572</v>
      </c>
      <c r="O4" s="52">
        <v>2</v>
      </c>
      <c r="P4" s="54" t="s">
        <v>118</v>
      </c>
      <c r="Q4" s="67" t="s">
        <v>115</v>
      </c>
      <c r="R4" s="67" t="s">
        <v>116</v>
      </c>
      <c r="S4" s="51" t="s">
        <v>215</v>
      </c>
      <c r="T4" s="52" t="s">
        <v>0</v>
      </c>
      <c r="U4" s="52" t="s">
        <v>0</v>
      </c>
      <c r="V4" s="52" t="s">
        <v>0</v>
      </c>
      <c r="W4" s="52" t="s">
        <v>0</v>
      </c>
      <c r="X4" s="52" t="s">
        <v>0</v>
      </c>
      <c r="Y4" s="52" t="s">
        <v>0</v>
      </c>
      <c r="Z4" s="52" t="s">
        <v>0</v>
      </c>
      <c r="AA4" s="52" t="s">
        <v>0</v>
      </c>
      <c r="AB4" s="52" t="s">
        <v>0</v>
      </c>
      <c r="AC4" s="52" t="s">
        <v>0</v>
      </c>
      <c r="AD4" s="52" t="s">
        <v>0</v>
      </c>
      <c r="AE4" s="52" t="s">
        <v>0</v>
      </c>
      <c r="AF4" s="52" t="s">
        <v>0</v>
      </c>
      <c r="AG4" s="52" t="s">
        <v>0</v>
      </c>
      <c r="AH4" s="52" t="s">
        <v>0</v>
      </c>
      <c r="AI4" s="52" t="s">
        <v>0</v>
      </c>
      <c r="AJ4" s="52" t="s">
        <v>0</v>
      </c>
      <c r="AK4" s="52" t="s">
        <v>0</v>
      </c>
      <c r="AL4" s="52" t="s">
        <v>0</v>
      </c>
      <c r="AM4" s="52" t="s">
        <v>0</v>
      </c>
      <c r="AN4" s="52" t="s">
        <v>0</v>
      </c>
      <c r="AO4" s="52" t="s">
        <v>0</v>
      </c>
      <c r="AP4" s="52" t="s">
        <v>0</v>
      </c>
      <c r="AQ4" s="52" t="s">
        <v>0</v>
      </c>
      <c r="AR4" s="52" t="s">
        <v>0</v>
      </c>
      <c r="AS4" s="52" t="s">
        <v>0</v>
      </c>
      <c r="AT4" s="52" t="s">
        <v>0</v>
      </c>
      <c r="AU4" s="52" t="s">
        <v>0</v>
      </c>
      <c r="AV4" s="52" t="s">
        <v>0</v>
      </c>
      <c r="AW4" s="52" t="s">
        <v>0</v>
      </c>
      <c r="AX4" s="52" t="s">
        <v>0</v>
      </c>
      <c r="AY4" s="52"/>
      <c r="AZ4" s="52" t="s">
        <v>0</v>
      </c>
      <c r="BA4" s="52" t="s">
        <v>0</v>
      </c>
      <c r="BB4" s="52" t="s">
        <v>0</v>
      </c>
      <c r="BC4" s="52" t="s">
        <v>0</v>
      </c>
      <c r="BD4" s="52" t="s">
        <v>0</v>
      </c>
      <c r="BE4" s="52" t="s">
        <v>0</v>
      </c>
      <c r="BF4" s="52" t="s">
        <v>0</v>
      </c>
      <c r="BG4" s="52" t="s">
        <v>0</v>
      </c>
      <c r="BH4" s="52" t="s">
        <v>0</v>
      </c>
      <c r="BI4" s="52" t="s">
        <v>0</v>
      </c>
      <c r="BJ4" s="52" t="s">
        <v>0</v>
      </c>
      <c r="BK4" s="52" t="s">
        <v>0</v>
      </c>
      <c r="BL4" s="52" t="s">
        <v>0</v>
      </c>
      <c r="BM4" s="52" t="s">
        <v>0</v>
      </c>
      <c r="BN4" s="52" t="s">
        <v>0</v>
      </c>
      <c r="BO4" s="47" t="s">
        <v>8</v>
      </c>
      <c r="BP4" s="70" t="s">
        <v>216</v>
      </c>
    </row>
    <row r="5" spans="1:68" ht="306.75" customHeight="1" x14ac:dyDescent="0.25">
      <c r="A5" s="48" t="s">
        <v>156</v>
      </c>
      <c r="B5" s="48" t="s">
        <v>62</v>
      </c>
      <c r="C5" s="48" t="s">
        <v>61</v>
      </c>
      <c r="D5" s="47" t="s">
        <v>217</v>
      </c>
      <c r="E5" s="49" t="s">
        <v>0</v>
      </c>
      <c r="F5" s="49">
        <v>44162</v>
      </c>
      <c r="G5" s="48">
        <v>27385</v>
      </c>
      <c r="H5" s="48" t="s">
        <v>60</v>
      </c>
      <c r="I5" s="26">
        <v>109725375</v>
      </c>
      <c r="J5" s="26" t="s">
        <v>188</v>
      </c>
      <c r="K5" s="52">
        <v>29108</v>
      </c>
      <c r="L5" s="53">
        <v>44545</v>
      </c>
      <c r="M5" s="26">
        <v>109725375</v>
      </c>
      <c r="N5" s="53">
        <v>44586</v>
      </c>
      <c r="O5" s="52">
        <v>1</v>
      </c>
      <c r="P5" s="67" t="s">
        <v>106</v>
      </c>
      <c r="Q5" s="67" t="s">
        <v>114</v>
      </c>
      <c r="R5" s="67" t="s">
        <v>119</v>
      </c>
      <c r="S5" s="53">
        <v>44726</v>
      </c>
      <c r="T5" s="47" t="s">
        <v>210</v>
      </c>
      <c r="U5" s="52" t="s">
        <v>0</v>
      </c>
      <c r="V5" s="52" t="s">
        <v>0</v>
      </c>
      <c r="W5" s="52" t="s">
        <v>188</v>
      </c>
      <c r="X5" s="52" t="s">
        <v>188</v>
      </c>
      <c r="Y5" s="52" t="s">
        <v>188</v>
      </c>
      <c r="Z5" s="52">
        <v>17862407792</v>
      </c>
      <c r="AA5" s="47" t="s">
        <v>211</v>
      </c>
      <c r="AB5" s="50" t="s">
        <v>213</v>
      </c>
      <c r="AC5" s="52" t="s">
        <v>188</v>
      </c>
      <c r="AD5" s="52" t="s">
        <v>188</v>
      </c>
      <c r="AE5" s="52" t="s">
        <v>188</v>
      </c>
      <c r="AF5" s="53">
        <v>44726</v>
      </c>
      <c r="AG5" s="47" t="s">
        <v>210</v>
      </c>
      <c r="AH5" s="52" t="s">
        <v>188</v>
      </c>
      <c r="AI5" s="52" t="s">
        <v>188</v>
      </c>
      <c r="AJ5" s="52" t="s">
        <v>219</v>
      </c>
      <c r="AK5" s="47" t="s">
        <v>211</v>
      </c>
      <c r="AL5" s="50" t="s">
        <v>213</v>
      </c>
      <c r="AM5" s="52" t="s">
        <v>188</v>
      </c>
      <c r="AN5" s="52" t="s">
        <v>188</v>
      </c>
      <c r="AO5" s="52" t="s">
        <v>188</v>
      </c>
      <c r="AP5" s="53">
        <v>44627</v>
      </c>
      <c r="AQ5" s="53" t="s">
        <v>188</v>
      </c>
      <c r="AR5" s="52" t="s">
        <v>0</v>
      </c>
      <c r="AS5" s="52" t="s">
        <v>0</v>
      </c>
      <c r="AT5" s="52" t="s">
        <v>0</v>
      </c>
      <c r="AU5" s="47" t="s">
        <v>204</v>
      </c>
      <c r="AV5" s="52" t="s">
        <v>0</v>
      </c>
      <c r="AW5" s="52" t="s">
        <v>0</v>
      </c>
      <c r="AX5" s="52" t="s">
        <v>0</v>
      </c>
      <c r="AY5" s="52" t="s">
        <v>0</v>
      </c>
      <c r="AZ5" s="52" t="s">
        <v>0</v>
      </c>
      <c r="BA5" s="52" t="s">
        <v>0</v>
      </c>
      <c r="BB5" s="52" t="s">
        <v>0</v>
      </c>
      <c r="BC5" s="52" t="s">
        <v>0</v>
      </c>
      <c r="BD5" s="69" t="s">
        <v>0</v>
      </c>
      <c r="BE5" s="69" t="s">
        <v>0</v>
      </c>
      <c r="BF5" s="69" t="s">
        <v>0</v>
      </c>
      <c r="BG5" s="52" t="s">
        <v>0</v>
      </c>
      <c r="BH5" s="52" t="s">
        <v>0</v>
      </c>
      <c r="BI5" s="52" t="s">
        <v>0</v>
      </c>
      <c r="BJ5" s="52" t="s">
        <v>0</v>
      </c>
      <c r="BK5" s="52" t="s">
        <v>0</v>
      </c>
      <c r="BL5" s="52" t="s">
        <v>0</v>
      </c>
      <c r="BM5" s="52" t="s">
        <v>0</v>
      </c>
      <c r="BN5" s="52" t="s">
        <v>0</v>
      </c>
      <c r="BO5" s="52" t="s">
        <v>8</v>
      </c>
      <c r="BP5" s="65" t="s">
        <v>220</v>
      </c>
    </row>
    <row r="6" spans="1:68" ht="250.5" customHeight="1" x14ac:dyDescent="0.25">
      <c r="A6" s="48" t="s">
        <v>103</v>
      </c>
      <c r="B6" s="48" t="s">
        <v>5</v>
      </c>
      <c r="C6" s="48" t="s">
        <v>7</v>
      </c>
      <c r="D6" s="48" t="s">
        <v>188</v>
      </c>
      <c r="E6" s="47" t="s">
        <v>221</v>
      </c>
      <c r="F6" s="49">
        <v>42717</v>
      </c>
      <c r="G6" s="48">
        <v>665</v>
      </c>
      <c r="H6" s="48" t="s">
        <v>6</v>
      </c>
      <c r="I6" s="26">
        <v>86181875</v>
      </c>
      <c r="J6" s="26" t="s">
        <v>188</v>
      </c>
      <c r="K6" s="59">
        <v>20214100027806</v>
      </c>
      <c r="L6" s="53">
        <v>44260</v>
      </c>
      <c r="M6" s="26">
        <v>86181875</v>
      </c>
      <c r="N6" s="51" t="s">
        <v>191</v>
      </c>
      <c r="O6" s="52">
        <v>1</v>
      </c>
      <c r="P6" s="71" t="s">
        <v>126</v>
      </c>
      <c r="Q6" s="71" t="s">
        <v>120</v>
      </c>
      <c r="R6" s="71" t="s">
        <v>125</v>
      </c>
      <c r="S6" s="68">
        <v>44347</v>
      </c>
      <c r="T6" s="53">
        <v>44344</v>
      </c>
      <c r="U6" s="69">
        <v>1378910</v>
      </c>
      <c r="V6" s="50">
        <v>147348521</v>
      </c>
      <c r="W6" s="59" t="s">
        <v>188</v>
      </c>
      <c r="X6" s="69" t="s">
        <v>188</v>
      </c>
      <c r="Y6" s="59" t="s">
        <v>188</v>
      </c>
      <c r="Z6" s="59">
        <v>47319953104</v>
      </c>
      <c r="AA6" s="50" t="s">
        <v>188</v>
      </c>
      <c r="AB6" s="50" t="s">
        <v>188</v>
      </c>
      <c r="AC6" s="50" t="s">
        <v>188</v>
      </c>
      <c r="AD6" s="59" t="s">
        <v>188</v>
      </c>
      <c r="AE6" s="59" t="s">
        <v>188</v>
      </c>
      <c r="AF6" s="53">
        <v>44347</v>
      </c>
      <c r="AG6" s="59" t="s">
        <v>188</v>
      </c>
      <c r="AH6" s="59">
        <v>7705449</v>
      </c>
      <c r="AI6" s="59" t="s">
        <v>188</v>
      </c>
      <c r="AJ6" s="59">
        <v>47319953104</v>
      </c>
      <c r="AK6" s="50" t="s">
        <v>188</v>
      </c>
      <c r="AL6" s="50" t="s">
        <v>188</v>
      </c>
      <c r="AM6" s="59" t="s">
        <v>188</v>
      </c>
      <c r="AN6" s="59" t="s">
        <v>188</v>
      </c>
      <c r="AO6" s="59" t="s">
        <v>188</v>
      </c>
      <c r="AP6" s="53">
        <v>44306</v>
      </c>
      <c r="AQ6" s="53" t="s">
        <v>188</v>
      </c>
      <c r="AR6" s="53">
        <v>44377</v>
      </c>
      <c r="AS6" s="69">
        <v>74000000</v>
      </c>
      <c r="AT6" s="50">
        <v>151986321</v>
      </c>
      <c r="AU6" s="53">
        <v>44526</v>
      </c>
      <c r="AV6" s="51" t="s">
        <v>202</v>
      </c>
      <c r="AW6" s="51" t="s">
        <v>193</v>
      </c>
      <c r="AX6" s="59" t="s">
        <v>188</v>
      </c>
      <c r="AY6" s="59">
        <v>475653022377</v>
      </c>
      <c r="AZ6" s="50" t="s">
        <v>222</v>
      </c>
      <c r="BA6" s="50" t="s">
        <v>223</v>
      </c>
      <c r="BB6" s="59" t="s">
        <v>188</v>
      </c>
      <c r="BC6" s="59" t="s">
        <v>188</v>
      </c>
      <c r="BD6" s="53">
        <v>44552</v>
      </c>
      <c r="BE6" s="69">
        <v>10802965</v>
      </c>
      <c r="BF6" s="50">
        <v>365609821</v>
      </c>
      <c r="BG6" s="52" t="s">
        <v>190</v>
      </c>
      <c r="BH6" s="52" t="s">
        <v>190</v>
      </c>
      <c r="BI6" s="52" t="s">
        <v>190</v>
      </c>
      <c r="BJ6" s="52" t="s">
        <v>190</v>
      </c>
      <c r="BK6" s="52" t="s">
        <v>190</v>
      </c>
      <c r="BL6" s="52" t="s">
        <v>190</v>
      </c>
      <c r="BM6" s="52" t="s">
        <v>190</v>
      </c>
      <c r="BN6" s="53" t="s">
        <v>190</v>
      </c>
      <c r="BO6" s="47" t="s">
        <v>1</v>
      </c>
      <c r="BP6" s="70" t="s">
        <v>225</v>
      </c>
    </row>
    <row r="7" spans="1:68" ht="254.25" customHeight="1" x14ac:dyDescent="0.25">
      <c r="A7" s="48" t="s">
        <v>103</v>
      </c>
      <c r="B7" s="48" t="s">
        <v>5</v>
      </c>
      <c r="C7" s="48" t="s">
        <v>10</v>
      </c>
      <c r="D7" s="48" t="s">
        <v>188</v>
      </c>
      <c r="E7" s="49">
        <v>42691</v>
      </c>
      <c r="F7" s="49">
        <v>42713</v>
      </c>
      <c r="G7" s="48">
        <v>517</v>
      </c>
      <c r="H7" s="48" t="s">
        <v>9</v>
      </c>
      <c r="I7" s="26">
        <v>86181875</v>
      </c>
      <c r="J7" s="26" t="s">
        <v>188</v>
      </c>
      <c r="K7" s="59">
        <v>11136</v>
      </c>
      <c r="L7" s="53">
        <v>44410</v>
      </c>
      <c r="M7" s="26">
        <v>86181875</v>
      </c>
      <c r="N7" s="53">
        <v>44410</v>
      </c>
      <c r="O7" s="59">
        <v>1</v>
      </c>
      <c r="P7" s="71" t="s">
        <v>127</v>
      </c>
      <c r="Q7" s="71" t="s">
        <v>115</v>
      </c>
      <c r="R7" s="71" t="s">
        <v>116</v>
      </c>
      <c r="S7" s="68">
        <v>44482</v>
      </c>
      <c r="T7" s="53">
        <v>44524</v>
      </c>
      <c r="U7" s="69">
        <v>897125</v>
      </c>
      <c r="V7" s="50">
        <v>319397621</v>
      </c>
      <c r="W7" s="59" t="s">
        <v>188</v>
      </c>
      <c r="X7" s="69" t="s">
        <v>188</v>
      </c>
      <c r="Y7" s="59" t="s">
        <v>188</v>
      </c>
      <c r="Z7" s="59">
        <v>413980041703</v>
      </c>
      <c r="AA7" s="50" t="s">
        <v>188</v>
      </c>
      <c r="AB7" s="59" t="s">
        <v>188</v>
      </c>
      <c r="AC7" s="50" t="s">
        <v>226</v>
      </c>
      <c r="AD7" s="59" t="s">
        <v>188</v>
      </c>
      <c r="AE7" s="59" t="s">
        <v>188</v>
      </c>
      <c r="AF7" s="53">
        <v>44482</v>
      </c>
      <c r="AG7" s="50" t="s">
        <v>227</v>
      </c>
      <c r="AH7" s="69">
        <v>22212256</v>
      </c>
      <c r="AI7" s="59" t="s">
        <v>188</v>
      </c>
      <c r="AJ7" s="59">
        <v>413980041703</v>
      </c>
      <c r="AK7" s="50" t="s">
        <v>188</v>
      </c>
      <c r="AL7" s="59" t="s">
        <v>188</v>
      </c>
      <c r="AM7" s="50" t="s">
        <v>226</v>
      </c>
      <c r="AN7" s="59" t="s">
        <v>188</v>
      </c>
      <c r="AO7" s="59" t="s">
        <v>188</v>
      </c>
      <c r="AP7" s="53">
        <v>44420</v>
      </c>
      <c r="AQ7" s="53" t="s">
        <v>188</v>
      </c>
      <c r="AR7" s="53">
        <v>44524</v>
      </c>
      <c r="AS7" s="69">
        <v>33662800</v>
      </c>
      <c r="AT7" s="50">
        <v>319397621</v>
      </c>
      <c r="AU7" s="53">
        <v>44624</v>
      </c>
      <c r="AV7" s="53" t="s">
        <v>188</v>
      </c>
      <c r="AW7" s="53" t="s">
        <v>188</v>
      </c>
      <c r="AX7" s="59" t="s">
        <v>188</v>
      </c>
      <c r="AY7" s="59">
        <v>413980080148</v>
      </c>
      <c r="AZ7" s="50" t="s">
        <v>213</v>
      </c>
      <c r="BA7" s="59" t="s">
        <v>188</v>
      </c>
      <c r="BB7" s="50" t="s">
        <v>194</v>
      </c>
      <c r="BC7" s="59" t="s">
        <v>188</v>
      </c>
      <c r="BD7" s="53">
        <v>44664</v>
      </c>
      <c r="BE7" s="69">
        <v>51621950</v>
      </c>
      <c r="BF7" s="50">
        <v>95109622</v>
      </c>
      <c r="BG7" s="52" t="s">
        <v>0</v>
      </c>
      <c r="BH7" s="52" t="s">
        <v>0</v>
      </c>
      <c r="BI7" s="52" t="s">
        <v>0</v>
      </c>
      <c r="BJ7" s="52" t="s">
        <v>0</v>
      </c>
      <c r="BK7" s="52" t="s">
        <v>0</v>
      </c>
      <c r="BL7" s="52" t="s">
        <v>0</v>
      </c>
      <c r="BM7" s="52" t="s">
        <v>0</v>
      </c>
      <c r="BN7" s="52" t="s">
        <v>0</v>
      </c>
      <c r="BO7" s="47" t="s">
        <v>1</v>
      </c>
      <c r="BP7" s="70" t="s">
        <v>228</v>
      </c>
    </row>
    <row r="8" spans="1:68" ht="156.75" customHeight="1" x14ac:dyDescent="0.25">
      <c r="A8" s="48" t="s">
        <v>103</v>
      </c>
      <c r="B8" s="48" t="s">
        <v>5</v>
      </c>
      <c r="C8" s="48" t="s">
        <v>12</v>
      </c>
      <c r="D8" s="52" t="s">
        <v>188</v>
      </c>
      <c r="E8" s="49">
        <v>42693</v>
      </c>
      <c r="F8" s="49">
        <v>42713</v>
      </c>
      <c r="G8" s="48">
        <v>516</v>
      </c>
      <c r="H8" s="48" t="s">
        <v>11</v>
      </c>
      <c r="I8" s="26">
        <v>86181875</v>
      </c>
      <c r="J8" s="26" t="s">
        <v>188</v>
      </c>
      <c r="K8" s="59">
        <v>5020</v>
      </c>
      <c r="L8" s="53">
        <v>44301</v>
      </c>
      <c r="M8" s="26">
        <v>86181875</v>
      </c>
      <c r="N8" s="53">
        <v>44317</v>
      </c>
      <c r="O8" s="59">
        <v>1</v>
      </c>
      <c r="P8" s="71" t="s">
        <v>128</v>
      </c>
      <c r="Q8" s="71" t="s">
        <v>115</v>
      </c>
      <c r="R8" s="71" t="s">
        <v>116</v>
      </c>
      <c r="S8" s="68">
        <v>44482</v>
      </c>
      <c r="T8" s="53">
        <v>44524</v>
      </c>
      <c r="U8" s="69">
        <v>1378910</v>
      </c>
      <c r="V8" s="50">
        <v>318987421</v>
      </c>
      <c r="W8" s="69" t="s">
        <v>188</v>
      </c>
      <c r="X8" s="69" t="s">
        <v>188</v>
      </c>
      <c r="Y8" s="59" t="s">
        <v>188</v>
      </c>
      <c r="Z8" s="59">
        <v>413980048384</v>
      </c>
      <c r="AA8" s="50" t="s">
        <v>229</v>
      </c>
      <c r="AB8" s="59" t="s">
        <v>188</v>
      </c>
      <c r="AC8" s="59" t="s">
        <v>188</v>
      </c>
      <c r="AD8" s="59" t="s">
        <v>188</v>
      </c>
      <c r="AE8" s="59" t="s">
        <v>188</v>
      </c>
      <c r="AF8" s="53">
        <v>44482</v>
      </c>
      <c r="AG8" s="59" t="s">
        <v>188</v>
      </c>
      <c r="AH8" s="59">
        <v>15316015</v>
      </c>
      <c r="AI8" s="59" t="s">
        <v>188</v>
      </c>
      <c r="AJ8" s="59">
        <v>413980048384</v>
      </c>
      <c r="AK8" s="50" t="s">
        <v>229</v>
      </c>
      <c r="AL8" s="59" t="s">
        <v>188</v>
      </c>
      <c r="AM8" s="50" t="s">
        <v>188</v>
      </c>
      <c r="AN8" s="59" t="s">
        <v>188</v>
      </c>
      <c r="AO8" s="59" t="s">
        <v>188</v>
      </c>
      <c r="AP8" s="53">
        <v>44337</v>
      </c>
      <c r="AQ8" s="53" t="s">
        <v>188</v>
      </c>
      <c r="AR8" s="53">
        <v>44524</v>
      </c>
      <c r="AS8" s="69">
        <v>50015287</v>
      </c>
      <c r="AT8" s="50">
        <v>319016721</v>
      </c>
      <c r="AU8" s="47" t="s">
        <v>204</v>
      </c>
      <c r="AV8" s="52" t="s">
        <v>0</v>
      </c>
      <c r="AW8" s="52" t="s">
        <v>0</v>
      </c>
      <c r="AX8" s="52" t="s">
        <v>0</v>
      </c>
      <c r="AY8" s="52"/>
      <c r="AZ8" s="52" t="s">
        <v>0</v>
      </c>
      <c r="BA8" s="52" t="s">
        <v>0</v>
      </c>
      <c r="BB8" s="52" t="s">
        <v>0</v>
      </c>
      <c r="BC8" s="52" t="s">
        <v>0</v>
      </c>
      <c r="BD8" s="69" t="s">
        <v>0</v>
      </c>
      <c r="BE8" s="69" t="s">
        <v>0</v>
      </c>
      <c r="BF8" s="69" t="s">
        <v>0</v>
      </c>
      <c r="BG8" s="52" t="s">
        <v>0</v>
      </c>
      <c r="BH8" s="52" t="s">
        <v>0</v>
      </c>
      <c r="BI8" s="52" t="s">
        <v>0</v>
      </c>
      <c r="BJ8" s="52" t="s">
        <v>0</v>
      </c>
      <c r="BK8" s="52" t="s">
        <v>0</v>
      </c>
      <c r="BL8" s="52" t="s">
        <v>0</v>
      </c>
      <c r="BM8" s="52" t="s">
        <v>0</v>
      </c>
      <c r="BN8" s="52" t="s">
        <v>0</v>
      </c>
      <c r="BO8" s="47" t="s">
        <v>239</v>
      </c>
      <c r="BP8" s="70" t="s">
        <v>230</v>
      </c>
    </row>
    <row r="9" spans="1:68" ht="156.75" customHeight="1" x14ac:dyDescent="0.25">
      <c r="A9" s="78" t="s">
        <v>103</v>
      </c>
      <c r="B9" s="78" t="s">
        <v>5</v>
      </c>
      <c r="C9" s="78" t="s">
        <v>14</v>
      </c>
      <c r="D9" s="78" t="s">
        <v>188</v>
      </c>
      <c r="E9" s="49">
        <v>42684</v>
      </c>
      <c r="F9" s="76">
        <v>42717</v>
      </c>
      <c r="G9" s="78">
        <v>699</v>
      </c>
      <c r="H9" s="47" t="s">
        <v>15</v>
      </c>
      <c r="I9" s="26">
        <v>86181875</v>
      </c>
      <c r="J9" s="46" t="s">
        <v>188</v>
      </c>
      <c r="K9" s="75">
        <v>5748</v>
      </c>
      <c r="L9" s="76">
        <v>44312</v>
      </c>
      <c r="M9" s="26">
        <v>86181875</v>
      </c>
      <c r="N9" s="76">
        <v>44335</v>
      </c>
      <c r="O9" s="75">
        <v>1</v>
      </c>
      <c r="P9" s="75" t="s">
        <v>129</v>
      </c>
      <c r="Q9" s="75" t="s">
        <v>120</v>
      </c>
      <c r="R9" s="75" t="s">
        <v>125</v>
      </c>
      <c r="S9" s="76">
        <v>44477</v>
      </c>
      <c r="T9" s="76">
        <v>44504</v>
      </c>
      <c r="U9" s="69">
        <v>1305786</v>
      </c>
      <c r="V9" s="50">
        <v>294684721</v>
      </c>
      <c r="W9" s="79" t="s">
        <v>188</v>
      </c>
      <c r="X9" s="79" t="s">
        <v>188</v>
      </c>
      <c r="Y9" s="75" t="s">
        <v>188</v>
      </c>
      <c r="Z9" s="75">
        <v>625061809</v>
      </c>
      <c r="AA9" s="75" t="s">
        <v>188</v>
      </c>
      <c r="AB9" s="80" t="s">
        <v>231</v>
      </c>
      <c r="AC9" s="75" t="s">
        <v>188</v>
      </c>
      <c r="AD9" s="75" t="s">
        <v>188</v>
      </c>
      <c r="AE9" s="75" t="s">
        <v>188</v>
      </c>
      <c r="AF9" s="76">
        <v>44477</v>
      </c>
      <c r="AG9" s="75" t="s">
        <v>188</v>
      </c>
      <c r="AH9" s="80" t="s">
        <v>205</v>
      </c>
      <c r="AI9" s="75" t="s">
        <v>188</v>
      </c>
      <c r="AJ9" s="75">
        <v>64564808570</v>
      </c>
      <c r="AK9" s="75" t="s">
        <v>188</v>
      </c>
      <c r="AL9" s="80" t="s">
        <v>231</v>
      </c>
      <c r="AM9" s="75" t="s">
        <v>188</v>
      </c>
      <c r="AN9" s="75" t="s">
        <v>188</v>
      </c>
      <c r="AO9" s="75" t="s">
        <v>188</v>
      </c>
      <c r="AP9" s="76">
        <v>44363</v>
      </c>
      <c r="AQ9" s="76" t="s">
        <v>188</v>
      </c>
      <c r="AR9" s="76">
        <v>44504</v>
      </c>
      <c r="AS9" s="69">
        <v>65000000</v>
      </c>
      <c r="AT9" s="50">
        <v>294768121</v>
      </c>
      <c r="AU9" s="76">
        <v>44526</v>
      </c>
      <c r="AV9" s="76" t="s">
        <v>188</v>
      </c>
      <c r="AW9" s="80" t="s">
        <v>194</v>
      </c>
      <c r="AX9" s="75" t="s">
        <v>188</v>
      </c>
      <c r="AY9" s="75">
        <v>475653022385</v>
      </c>
      <c r="AZ9" s="75" t="s">
        <v>188</v>
      </c>
      <c r="BA9" s="80" t="s">
        <v>231</v>
      </c>
      <c r="BB9" s="75" t="s">
        <v>188</v>
      </c>
      <c r="BC9" s="75" t="s">
        <v>188</v>
      </c>
      <c r="BD9" s="76">
        <v>44560</v>
      </c>
      <c r="BE9" s="69">
        <v>19876089</v>
      </c>
      <c r="BF9" s="72">
        <v>387483221</v>
      </c>
      <c r="BG9" s="78" t="s">
        <v>0</v>
      </c>
      <c r="BH9" s="78" t="s">
        <v>0</v>
      </c>
      <c r="BI9" s="78" t="s">
        <v>0</v>
      </c>
      <c r="BJ9" s="78" t="s">
        <v>0</v>
      </c>
      <c r="BK9" s="78" t="s">
        <v>0</v>
      </c>
      <c r="BL9" s="78" t="s">
        <v>0</v>
      </c>
      <c r="BM9" s="78" t="s">
        <v>0</v>
      </c>
      <c r="BN9" s="78" t="s">
        <v>0</v>
      </c>
      <c r="BO9" s="64" t="s">
        <v>1</v>
      </c>
      <c r="BP9" s="81" t="s">
        <v>249</v>
      </c>
    </row>
    <row r="10" spans="1:68" ht="78.75" customHeight="1" x14ac:dyDescent="0.25">
      <c r="A10" s="78"/>
      <c r="B10" s="78"/>
      <c r="C10" s="78"/>
      <c r="D10" s="78"/>
      <c r="E10" s="49">
        <v>42684</v>
      </c>
      <c r="F10" s="76"/>
      <c r="G10" s="78"/>
      <c r="H10" s="48" t="s">
        <v>13</v>
      </c>
      <c r="I10" s="26">
        <v>86181875</v>
      </c>
      <c r="J10" s="46"/>
      <c r="K10" s="75"/>
      <c r="L10" s="76"/>
      <c r="M10" s="26">
        <v>86181875</v>
      </c>
      <c r="N10" s="76"/>
      <c r="O10" s="75"/>
      <c r="P10" s="75"/>
      <c r="Q10" s="75"/>
      <c r="R10" s="75"/>
      <c r="S10" s="76"/>
      <c r="T10" s="76"/>
      <c r="U10" s="69">
        <v>1305786</v>
      </c>
      <c r="V10" s="50">
        <v>294688321</v>
      </c>
      <c r="W10" s="79"/>
      <c r="X10" s="79"/>
      <c r="Y10" s="75"/>
      <c r="Z10" s="75"/>
      <c r="AA10" s="75"/>
      <c r="AB10" s="80"/>
      <c r="AC10" s="75"/>
      <c r="AD10" s="75"/>
      <c r="AE10" s="75"/>
      <c r="AF10" s="76"/>
      <c r="AG10" s="75"/>
      <c r="AH10" s="80"/>
      <c r="AI10" s="75"/>
      <c r="AJ10" s="75"/>
      <c r="AK10" s="75"/>
      <c r="AL10" s="80"/>
      <c r="AM10" s="75"/>
      <c r="AN10" s="75"/>
      <c r="AO10" s="75"/>
      <c r="AP10" s="76"/>
      <c r="AQ10" s="76"/>
      <c r="AR10" s="76"/>
      <c r="AS10" s="69">
        <v>65000000</v>
      </c>
      <c r="AT10" s="50">
        <v>294798921</v>
      </c>
      <c r="AU10" s="76"/>
      <c r="AV10" s="76"/>
      <c r="AW10" s="80"/>
      <c r="AX10" s="75"/>
      <c r="AY10" s="75"/>
      <c r="AZ10" s="75"/>
      <c r="BA10" s="80"/>
      <c r="BB10" s="75"/>
      <c r="BC10" s="75"/>
      <c r="BD10" s="76"/>
      <c r="BE10" s="69">
        <v>19876089</v>
      </c>
      <c r="BF10" s="50">
        <v>387484221</v>
      </c>
      <c r="BG10" s="78"/>
      <c r="BH10" s="78"/>
      <c r="BI10" s="78"/>
      <c r="BJ10" s="78"/>
      <c r="BK10" s="78"/>
      <c r="BL10" s="78"/>
      <c r="BM10" s="78"/>
      <c r="BN10" s="78"/>
      <c r="BO10" s="64"/>
      <c r="BP10" s="81"/>
    </row>
    <row r="11" spans="1:68" ht="78.75" customHeight="1" x14ac:dyDescent="0.25">
      <c r="A11" s="78" t="s">
        <v>103</v>
      </c>
      <c r="B11" s="78" t="s">
        <v>5</v>
      </c>
      <c r="C11" s="78" t="s">
        <v>17</v>
      </c>
      <c r="D11" s="52" t="s">
        <v>188</v>
      </c>
      <c r="E11" s="49">
        <v>42687</v>
      </c>
      <c r="F11" s="76">
        <v>42717</v>
      </c>
      <c r="G11" s="78">
        <v>669</v>
      </c>
      <c r="H11" s="47" t="s">
        <v>18</v>
      </c>
      <c r="I11" s="26">
        <v>86181875</v>
      </c>
      <c r="J11" s="46" t="s">
        <v>188</v>
      </c>
      <c r="K11" s="75">
        <v>20214100027796</v>
      </c>
      <c r="L11" s="76">
        <v>44260</v>
      </c>
      <c r="M11" s="26">
        <v>86181875</v>
      </c>
      <c r="N11" s="76">
        <v>44270</v>
      </c>
      <c r="O11" s="75">
        <v>1</v>
      </c>
      <c r="P11" s="75" t="s">
        <v>130</v>
      </c>
      <c r="Q11" s="75" t="s">
        <v>120</v>
      </c>
      <c r="R11" s="75" t="s">
        <v>125</v>
      </c>
      <c r="S11" s="76">
        <v>44369</v>
      </c>
      <c r="T11" s="76">
        <v>44407</v>
      </c>
      <c r="U11" s="69">
        <v>1325649</v>
      </c>
      <c r="V11" s="50">
        <v>182320421</v>
      </c>
      <c r="W11" s="79" t="s">
        <v>188</v>
      </c>
      <c r="X11" s="79" t="s">
        <v>188</v>
      </c>
      <c r="Y11" s="75" t="s">
        <v>188</v>
      </c>
      <c r="Z11" s="75">
        <v>475650106332</v>
      </c>
      <c r="AA11" s="75" t="s">
        <v>188</v>
      </c>
      <c r="AB11" s="80" t="s">
        <v>194</v>
      </c>
      <c r="AC11" s="75" t="s">
        <v>188</v>
      </c>
      <c r="AD11" s="75" t="s">
        <v>188</v>
      </c>
      <c r="AE11" s="75" t="s">
        <v>188</v>
      </c>
      <c r="AF11" s="76">
        <v>44344</v>
      </c>
      <c r="AG11" s="75" t="s">
        <v>188</v>
      </c>
      <c r="AH11" s="79">
        <v>14192677</v>
      </c>
      <c r="AI11" s="75" t="s">
        <v>188</v>
      </c>
      <c r="AJ11" s="75">
        <v>475650106332</v>
      </c>
      <c r="AK11" s="75" t="s">
        <v>188</v>
      </c>
      <c r="AL11" s="80" t="s">
        <v>194</v>
      </c>
      <c r="AM11" s="75" t="s">
        <v>194</v>
      </c>
      <c r="AN11" s="75" t="s">
        <v>188</v>
      </c>
      <c r="AO11" s="75" t="s">
        <v>188</v>
      </c>
      <c r="AP11" s="76">
        <v>44306</v>
      </c>
      <c r="AQ11" s="76" t="s">
        <v>188</v>
      </c>
      <c r="AR11" s="76">
        <v>44375</v>
      </c>
      <c r="AS11" s="69">
        <v>74461032</v>
      </c>
      <c r="AT11" s="50">
        <v>147354921</v>
      </c>
      <c r="AU11" s="76">
        <v>44526</v>
      </c>
      <c r="AV11" s="76" t="s">
        <v>188</v>
      </c>
      <c r="AW11" s="80" t="s">
        <v>194</v>
      </c>
      <c r="AX11" s="75" t="s">
        <v>188</v>
      </c>
      <c r="AY11" s="75">
        <v>475653022350</v>
      </c>
      <c r="AZ11" s="80" t="s">
        <v>208</v>
      </c>
      <c r="BA11" s="80" t="s">
        <v>194</v>
      </c>
      <c r="BB11" s="75" t="s">
        <v>188</v>
      </c>
      <c r="BC11" s="75" t="s">
        <v>188</v>
      </c>
      <c r="BD11" s="76">
        <v>44560</v>
      </c>
      <c r="BE11" s="69">
        <v>10395194</v>
      </c>
      <c r="BF11" s="50">
        <v>389845321</v>
      </c>
      <c r="BG11" s="78" t="s">
        <v>0</v>
      </c>
      <c r="BH11" s="78" t="s">
        <v>0</v>
      </c>
      <c r="BI11" s="78" t="s">
        <v>0</v>
      </c>
      <c r="BJ11" s="78" t="s">
        <v>0</v>
      </c>
      <c r="BK11" s="78" t="s">
        <v>0</v>
      </c>
      <c r="BL11" s="78" t="s">
        <v>0</v>
      </c>
      <c r="BM11" s="78" t="s">
        <v>0</v>
      </c>
      <c r="BN11" s="78" t="s">
        <v>0</v>
      </c>
      <c r="BO11" s="64" t="s">
        <v>1</v>
      </c>
      <c r="BP11" s="81" t="s">
        <v>250</v>
      </c>
    </row>
    <row r="12" spans="1:68" ht="78.75" customHeight="1" x14ac:dyDescent="0.25">
      <c r="A12" s="78"/>
      <c r="B12" s="78"/>
      <c r="C12" s="78"/>
      <c r="D12" s="52" t="s">
        <v>188</v>
      </c>
      <c r="E12" s="49">
        <v>42684</v>
      </c>
      <c r="F12" s="76"/>
      <c r="G12" s="78"/>
      <c r="H12" s="48" t="s">
        <v>241</v>
      </c>
      <c r="I12" s="26">
        <v>86181875</v>
      </c>
      <c r="J12" s="46"/>
      <c r="K12" s="75"/>
      <c r="L12" s="76"/>
      <c r="M12" s="26">
        <v>86181875</v>
      </c>
      <c r="N12" s="76"/>
      <c r="O12" s="75"/>
      <c r="P12" s="75"/>
      <c r="Q12" s="75"/>
      <c r="R12" s="75"/>
      <c r="S12" s="76"/>
      <c r="T12" s="76"/>
      <c r="U12" s="69">
        <v>1325649</v>
      </c>
      <c r="V12" s="50">
        <v>182334021</v>
      </c>
      <c r="W12" s="79"/>
      <c r="X12" s="79"/>
      <c r="Y12" s="75"/>
      <c r="Z12" s="75"/>
      <c r="AA12" s="75"/>
      <c r="AB12" s="80"/>
      <c r="AC12" s="75"/>
      <c r="AD12" s="75"/>
      <c r="AE12" s="75"/>
      <c r="AF12" s="76"/>
      <c r="AG12" s="75"/>
      <c r="AH12" s="79"/>
      <c r="AI12" s="75"/>
      <c r="AJ12" s="75"/>
      <c r="AK12" s="75"/>
      <c r="AL12" s="80"/>
      <c r="AM12" s="75"/>
      <c r="AN12" s="75"/>
      <c r="AO12" s="75"/>
      <c r="AP12" s="76"/>
      <c r="AQ12" s="76"/>
      <c r="AR12" s="76"/>
      <c r="AS12" s="69">
        <v>74461032</v>
      </c>
      <c r="AT12" s="50">
        <v>147375021</v>
      </c>
      <c r="AU12" s="76"/>
      <c r="AV12" s="76"/>
      <c r="AW12" s="80"/>
      <c r="AX12" s="75"/>
      <c r="AY12" s="75"/>
      <c r="AZ12" s="80"/>
      <c r="BA12" s="80"/>
      <c r="BB12" s="75"/>
      <c r="BC12" s="75"/>
      <c r="BD12" s="76"/>
      <c r="BE12" s="69">
        <v>10395194</v>
      </c>
      <c r="BF12" s="50">
        <v>389913521</v>
      </c>
      <c r="BG12" s="78"/>
      <c r="BH12" s="78"/>
      <c r="BI12" s="78"/>
      <c r="BJ12" s="78"/>
      <c r="BK12" s="78"/>
      <c r="BL12" s="78"/>
      <c r="BM12" s="78"/>
      <c r="BN12" s="78"/>
      <c r="BO12" s="64"/>
      <c r="BP12" s="81"/>
    </row>
    <row r="13" spans="1:68" ht="94.5" customHeight="1" x14ac:dyDescent="0.25">
      <c r="A13" s="78"/>
      <c r="B13" s="78"/>
      <c r="C13" s="78"/>
      <c r="D13" s="66" t="s">
        <v>188</v>
      </c>
      <c r="E13" s="58">
        <v>42687</v>
      </c>
      <c r="F13" s="76"/>
      <c r="G13" s="78"/>
      <c r="H13" s="57" t="s">
        <v>16</v>
      </c>
      <c r="I13" s="26">
        <v>86181875</v>
      </c>
      <c r="J13" s="46"/>
      <c r="K13" s="75"/>
      <c r="L13" s="76"/>
      <c r="M13" s="26">
        <v>86181875</v>
      </c>
      <c r="N13" s="76"/>
      <c r="O13" s="75"/>
      <c r="P13" s="75"/>
      <c r="Q13" s="75"/>
      <c r="R13" s="75"/>
      <c r="S13" s="76"/>
      <c r="T13" s="76"/>
      <c r="U13" s="69">
        <v>1325649</v>
      </c>
      <c r="V13" s="50">
        <v>182364821</v>
      </c>
      <c r="W13" s="79"/>
      <c r="X13" s="79"/>
      <c r="Y13" s="75"/>
      <c r="Z13" s="75"/>
      <c r="AA13" s="75"/>
      <c r="AB13" s="80"/>
      <c r="AC13" s="75"/>
      <c r="AD13" s="75"/>
      <c r="AE13" s="75"/>
      <c r="AF13" s="76"/>
      <c r="AG13" s="75"/>
      <c r="AH13" s="79"/>
      <c r="AI13" s="75"/>
      <c r="AJ13" s="75"/>
      <c r="AK13" s="75"/>
      <c r="AL13" s="80"/>
      <c r="AM13" s="75"/>
      <c r="AN13" s="75"/>
      <c r="AO13" s="75"/>
      <c r="AP13" s="76"/>
      <c r="AQ13" s="76"/>
      <c r="AR13" s="76"/>
      <c r="AS13" s="69">
        <v>74461032</v>
      </c>
      <c r="AT13" s="50">
        <v>147391621</v>
      </c>
      <c r="AU13" s="76"/>
      <c r="AV13" s="76"/>
      <c r="AW13" s="80"/>
      <c r="AX13" s="75"/>
      <c r="AY13" s="75"/>
      <c r="AZ13" s="80"/>
      <c r="BA13" s="80"/>
      <c r="BB13" s="75"/>
      <c r="BC13" s="75"/>
      <c r="BD13" s="76"/>
      <c r="BE13" s="69">
        <v>10395194</v>
      </c>
      <c r="BF13" s="50">
        <v>389981821</v>
      </c>
      <c r="BG13" s="78"/>
      <c r="BH13" s="78"/>
      <c r="BI13" s="78"/>
      <c r="BJ13" s="78"/>
      <c r="BK13" s="78"/>
      <c r="BL13" s="78"/>
      <c r="BM13" s="78"/>
      <c r="BN13" s="78"/>
      <c r="BO13" s="64"/>
      <c r="BP13" s="81"/>
    </row>
    <row r="14" spans="1:68" ht="44.25" customHeight="1" x14ac:dyDescent="0.25">
      <c r="A14" s="82" t="s">
        <v>156</v>
      </c>
      <c r="B14" s="78" t="s">
        <v>19</v>
      </c>
      <c r="C14" s="78" t="s">
        <v>21</v>
      </c>
      <c r="D14" s="64" t="s">
        <v>217</v>
      </c>
      <c r="E14" s="76" t="s">
        <v>0</v>
      </c>
      <c r="F14" s="76">
        <v>43031</v>
      </c>
      <c r="G14" s="78">
        <v>1544</v>
      </c>
      <c r="H14" s="57" t="s">
        <v>245</v>
      </c>
      <c r="I14" s="10">
        <v>92214625</v>
      </c>
      <c r="J14" s="46" t="s">
        <v>188</v>
      </c>
      <c r="K14" s="75">
        <v>10234</v>
      </c>
      <c r="L14" s="76">
        <v>44396</v>
      </c>
      <c r="M14" s="10">
        <v>92214625</v>
      </c>
      <c r="N14" s="76">
        <v>44397</v>
      </c>
      <c r="O14" s="75">
        <v>3</v>
      </c>
      <c r="P14" s="78" t="s">
        <v>123</v>
      </c>
      <c r="Q14" s="78" t="s">
        <v>112</v>
      </c>
      <c r="R14" s="78" t="s">
        <v>113</v>
      </c>
      <c r="S14" s="76">
        <v>44540</v>
      </c>
      <c r="T14" s="76">
        <v>44560</v>
      </c>
      <c r="U14" s="69">
        <v>1475434</v>
      </c>
      <c r="V14" s="50">
        <v>392157621</v>
      </c>
      <c r="W14" s="79" t="s">
        <v>188</v>
      </c>
      <c r="X14" s="79" t="s">
        <v>188</v>
      </c>
      <c r="Y14" s="78" t="s">
        <v>188</v>
      </c>
      <c r="Z14" s="75">
        <v>463030241967</v>
      </c>
      <c r="AA14" s="78" t="s">
        <v>188</v>
      </c>
      <c r="AB14" s="80" t="s">
        <v>188</v>
      </c>
      <c r="AC14" s="78" t="s">
        <v>188</v>
      </c>
      <c r="AD14" s="78" t="s">
        <v>188</v>
      </c>
      <c r="AE14" s="78" t="s">
        <v>188</v>
      </c>
      <c r="AF14" s="76">
        <v>44539</v>
      </c>
      <c r="AG14" s="78" t="s">
        <v>188</v>
      </c>
      <c r="AH14" s="79">
        <v>6815465</v>
      </c>
      <c r="AI14" s="64" t="s">
        <v>206</v>
      </c>
      <c r="AJ14" s="75">
        <v>475650106332</v>
      </c>
      <c r="AK14" s="64" t="s">
        <v>188</v>
      </c>
      <c r="AL14" s="64" t="s">
        <v>194</v>
      </c>
      <c r="AM14" s="78" t="s">
        <v>188</v>
      </c>
      <c r="AN14" s="78" t="s">
        <v>188</v>
      </c>
      <c r="AO14" s="78" t="s">
        <v>188</v>
      </c>
      <c r="AP14" s="76">
        <v>44418</v>
      </c>
      <c r="AQ14" s="76" t="s">
        <v>188</v>
      </c>
      <c r="AR14" s="76">
        <v>44560</v>
      </c>
      <c r="AS14" s="69">
        <f>22250628+46357040</f>
        <v>68607668</v>
      </c>
      <c r="AT14" s="50">
        <v>390563421</v>
      </c>
      <c r="AU14" s="76">
        <v>44620</v>
      </c>
      <c r="AV14" s="76" t="s">
        <v>188</v>
      </c>
      <c r="AW14" s="80" t="s">
        <v>194</v>
      </c>
      <c r="AX14" s="78" t="s">
        <v>188</v>
      </c>
      <c r="AY14" s="75">
        <v>463030241967</v>
      </c>
      <c r="AZ14" s="80" t="s">
        <v>208</v>
      </c>
      <c r="BA14" s="78" t="s">
        <v>188</v>
      </c>
      <c r="BB14" s="78" t="s">
        <v>188</v>
      </c>
      <c r="BC14" s="78" t="s">
        <v>188</v>
      </c>
      <c r="BD14" s="76">
        <v>44652</v>
      </c>
      <c r="BE14" s="69">
        <v>22131523</v>
      </c>
      <c r="BF14" s="50">
        <v>390105421</v>
      </c>
      <c r="BG14" s="78" t="s">
        <v>0</v>
      </c>
      <c r="BH14" s="78" t="s">
        <v>0</v>
      </c>
      <c r="BI14" s="78" t="s">
        <v>0</v>
      </c>
      <c r="BJ14" s="78" t="s">
        <v>0</v>
      </c>
      <c r="BK14" s="78" t="s">
        <v>0</v>
      </c>
      <c r="BL14" s="78" t="s">
        <v>0</v>
      </c>
      <c r="BM14" s="78" t="s">
        <v>0</v>
      </c>
      <c r="BN14" s="78" t="s">
        <v>0</v>
      </c>
      <c r="BO14" s="64" t="s">
        <v>1</v>
      </c>
      <c r="BP14" s="81" t="s">
        <v>251</v>
      </c>
    </row>
    <row r="15" spans="1:68" ht="44.25" customHeight="1" x14ac:dyDescent="0.25">
      <c r="A15" s="82"/>
      <c r="B15" s="78"/>
      <c r="C15" s="78"/>
      <c r="D15" s="64"/>
      <c r="E15" s="76"/>
      <c r="F15" s="76"/>
      <c r="G15" s="78"/>
      <c r="H15" s="57" t="s">
        <v>244</v>
      </c>
      <c r="I15" s="10">
        <v>92214625</v>
      </c>
      <c r="J15" s="46"/>
      <c r="K15" s="75"/>
      <c r="L15" s="76"/>
      <c r="M15" s="10">
        <v>92214625</v>
      </c>
      <c r="N15" s="76"/>
      <c r="O15" s="75"/>
      <c r="P15" s="78"/>
      <c r="Q15" s="78"/>
      <c r="R15" s="78"/>
      <c r="S15" s="76"/>
      <c r="T15" s="76"/>
      <c r="U15" s="69">
        <v>1475434</v>
      </c>
      <c r="V15" s="50">
        <v>392163821</v>
      </c>
      <c r="W15" s="79"/>
      <c r="X15" s="79"/>
      <c r="Y15" s="78"/>
      <c r="Z15" s="75"/>
      <c r="AA15" s="78"/>
      <c r="AB15" s="80"/>
      <c r="AC15" s="78"/>
      <c r="AD15" s="78"/>
      <c r="AE15" s="78"/>
      <c r="AF15" s="76"/>
      <c r="AG15" s="78"/>
      <c r="AH15" s="79"/>
      <c r="AI15" s="64"/>
      <c r="AJ15" s="75"/>
      <c r="AK15" s="64"/>
      <c r="AL15" s="64"/>
      <c r="AM15" s="78"/>
      <c r="AN15" s="78"/>
      <c r="AO15" s="78"/>
      <c r="AP15" s="76"/>
      <c r="AQ15" s="76"/>
      <c r="AR15" s="76"/>
      <c r="AS15" s="69">
        <f>22250628+46357040</f>
        <v>68607668</v>
      </c>
      <c r="AT15" s="50">
        <v>390582221</v>
      </c>
      <c r="AU15" s="76"/>
      <c r="AV15" s="76"/>
      <c r="AW15" s="80"/>
      <c r="AX15" s="78"/>
      <c r="AY15" s="75"/>
      <c r="AZ15" s="80"/>
      <c r="BA15" s="78"/>
      <c r="BB15" s="78"/>
      <c r="BC15" s="78"/>
      <c r="BD15" s="76"/>
      <c r="BE15" s="69">
        <v>22131523</v>
      </c>
      <c r="BF15" s="50">
        <v>390132621</v>
      </c>
      <c r="BG15" s="78"/>
      <c r="BH15" s="78"/>
      <c r="BI15" s="78"/>
      <c r="BJ15" s="78"/>
      <c r="BK15" s="78"/>
      <c r="BL15" s="78"/>
      <c r="BM15" s="78"/>
      <c r="BN15" s="78"/>
      <c r="BO15" s="64"/>
      <c r="BP15" s="81"/>
    </row>
    <row r="16" spans="1:68" ht="44.25" customHeight="1" x14ac:dyDescent="0.25">
      <c r="A16" s="82"/>
      <c r="B16" s="78"/>
      <c r="C16" s="78"/>
      <c r="D16" s="64"/>
      <c r="E16" s="76"/>
      <c r="F16" s="76"/>
      <c r="G16" s="78"/>
      <c r="H16" s="57" t="s">
        <v>243</v>
      </c>
      <c r="I16" s="10">
        <v>92214625</v>
      </c>
      <c r="J16" s="46"/>
      <c r="K16" s="75"/>
      <c r="L16" s="76"/>
      <c r="M16" s="10">
        <v>92214625</v>
      </c>
      <c r="N16" s="76"/>
      <c r="O16" s="75"/>
      <c r="P16" s="78"/>
      <c r="Q16" s="78"/>
      <c r="R16" s="78"/>
      <c r="S16" s="76"/>
      <c r="T16" s="76"/>
      <c r="U16" s="69">
        <v>1475434</v>
      </c>
      <c r="V16" s="50">
        <v>392186121</v>
      </c>
      <c r="W16" s="79"/>
      <c r="X16" s="79"/>
      <c r="Y16" s="78"/>
      <c r="Z16" s="75"/>
      <c r="AA16" s="78"/>
      <c r="AB16" s="80"/>
      <c r="AC16" s="78"/>
      <c r="AD16" s="78"/>
      <c r="AE16" s="78"/>
      <c r="AF16" s="76"/>
      <c r="AG16" s="78"/>
      <c r="AH16" s="79"/>
      <c r="AI16" s="64"/>
      <c r="AJ16" s="75"/>
      <c r="AK16" s="64"/>
      <c r="AL16" s="64"/>
      <c r="AM16" s="78"/>
      <c r="AN16" s="78"/>
      <c r="AO16" s="78"/>
      <c r="AP16" s="76"/>
      <c r="AQ16" s="76"/>
      <c r="AR16" s="76"/>
      <c r="AS16" s="69">
        <f>22250629+46357040</f>
        <v>68607669</v>
      </c>
      <c r="AT16" s="50">
        <v>390616821</v>
      </c>
      <c r="AU16" s="76"/>
      <c r="AV16" s="76"/>
      <c r="AW16" s="80"/>
      <c r="AX16" s="78"/>
      <c r="AY16" s="75"/>
      <c r="AZ16" s="80"/>
      <c r="BA16" s="78"/>
      <c r="BB16" s="78"/>
      <c r="BC16" s="78"/>
      <c r="BD16" s="76"/>
      <c r="BE16" s="69">
        <v>22131523</v>
      </c>
      <c r="BF16" s="50">
        <v>390193121</v>
      </c>
      <c r="BG16" s="78"/>
      <c r="BH16" s="78"/>
      <c r="BI16" s="78"/>
      <c r="BJ16" s="78"/>
      <c r="BK16" s="78"/>
      <c r="BL16" s="78"/>
      <c r="BM16" s="78"/>
      <c r="BN16" s="78"/>
      <c r="BO16" s="64"/>
      <c r="BP16" s="81"/>
    </row>
    <row r="17" spans="1:68" ht="44.25" customHeight="1" x14ac:dyDescent="0.25">
      <c r="A17" s="82"/>
      <c r="B17" s="78"/>
      <c r="C17" s="78"/>
      <c r="D17" s="64"/>
      <c r="E17" s="76"/>
      <c r="F17" s="76"/>
      <c r="G17" s="78"/>
      <c r="H17" s="57" t="s">
        <v>242</v>
      </c>
      <c r="I17" s="10">
        <v>92214625</v>
      </c>
      <c r="J17" s="46"/>
      <c r="K17" s="75"/>
      <c r="L17" s="76"/>
      <c r="M17" s="10">
        <v>92214625</v>
      </c>
      <c r="N17" s="76"/>
      <c r="O17" s="75"/>
      <c r="P17" s="78"/>
      <c r="Q17" s="78"/>
      <c r="R17" s="78"/>
      <c r="S17" s="76"/>
      <c r="T17" s="76"/>
      <c r="U17" s="69">
        <v>1475434</v>
      </c>
      <c r="V17" s="50">
        <v>392202421</v>
      </c>
      <c r="W17" s="79"/>
      <c r="X17" s="79"/>
      <c r="Y17" s="78"/>
      <c r="Z17" s="75"/>
      <c r="AA17" s="78"/>
      <c r="AB17" s="80"/>
      <c r="AC17" s="78"/>
      <c r="AD17" s="78"/>
      <c r="AE17" s="78"/>
      <c r="AF17" s="76"/>
      <c r="AG17" s="78"/>
      <c r="AH17" s="79"/>
      <c r="AI17" s="64"/>
      <c r="AJ17" s="75"/>
      <c r="AK17" s="64"/>
      <c r="AL17" s="64"/>
      <c r="AM17" s="78"/>
      <c r="AN17" s="78"/>
      <c r="AO17" s="78"/>
      <c r="AP17" s="76"/>
      <c r="AQ17" s="76"/>
      <c r="AR17" s="76"/>
      <c r="AS17" s="69">
        <f>22250629+46357040</f>
        <v>68607669</v>
      </c>
      <c r="AT17" s="50">
        <v>390628721</v>
      </c>
      <c r="AU17" s="76"/>
      <c r="AV17" s="76"/>
      <c r="AW17" s="80"/>
      <c r="AX17" s="78"/>
      <c r="AY17" s="75"/>
      <c r="AZ17" s="80"/>
      <c r="BA17" s="78"/>
      <c r="BB17" s="78"/>
      <c r="BC17" s="78"/>
      <c r="BD17" s="76"/>
      <c r="BE17" s="69">
        <v>22131522</v>
      </c>
      <c r="BF17" s="50">
        <v>390517521</v>
      </c>
      <c r="BG17" s="78"/>
      <c r="BH17" s="78"/>
      <c r="BI17" s="78"/>
      <c r="BJ17" s="78"/>
      <c r="BK17" s="78"/>
      <c r="BL17" s="78"/>
      <c r="BM17" s="78"/>
      <c r="BN17" s="78"/>
      <c r="BO17" s="64"/>
      <c r="BP17" s="81"/>
    </row>
    <row r="18" spans="1:68" ht="74.25" customHeight="1" x14ac:dyDescent="0.25">
      <c r="A18" s="82"/>
      <c r="B18" s="78"/>
      <c r="C18" s="78"/>
      <c r="D18" s="64"/>
      <c r="E18" s="76"/>
      <c r="F18" s="76"/>
      <c r="G18" s="78"/>
      <c r="H18" s="57" t="s">
        <v>20</v>
      </c>
      <c r="I18" s="10">
        <v>92214625</v>
      </c>
      <c r="J18" s="46"/>
      <c r="K18" s="75"/>
      <c r="L18" s="76"/>
      <c r="M18" s="10">
        <v>92214625</v>
      </c>
      <c r="N18" s="76"/>
      <c r="O18" s="75"/>
      <c r="P18" s="78"/>
      <c r="Q18" s="78"/>
      <c r="R18" s="78"/>
      <c r="S18" s="76"/>
      <c r="T18" s="76"/>
      <c r="U18" s="69">
        <v>1475434</v>
      </c>
      <c r="V18" s="50">
        <v>392205321</v>
      </c>
      <c r="W18" s="79"/>
      <c r="X18" s="79"/>
      <c r="Y18" s="78"/>
      <c r="Z18" s="75"/>
      <c r="AA18" s="78"/>
      <c r="AB18" s="80"/>
      <c r="AC18" s="78"/>
      <c r="AD18" s="78"/>
      <c r="AE18" s="78"/>
      <c r="AF18" s="76"/>
      <c r="AG18" s="78"/>
      <c r="AH18" s="79"/>
      <c r="AI18" s="64"/>
      <c r="AJ18" s="75"/>
      <c r="AK18" s="64"/>
      <c r="AL18" s="64"/>
      <c r="AM18" s="78"/>
      <c r="AN18" s="78"/>
      <c r="AO18" s="78"/>
      <c r="AP18" s="76"/>
      <c r="AQ18" s="76"/>
      <c r="AR18" s="76"/>
      <c r="AS18" s="69">
        <f>22250628+46357040</f>
        <v>68607668</v>
      </c>
      <c r="AT18" s="50">
        <v>390647421</v>
      </c>
      <c r="AU18" s="76"/>
      <c r="AV18" s="76"/>
      <c r="AW18" s="80"/>
      <c r="AX18" s="78"/>
      <c r="AY18" s="75"/>
      <c r="AZ18" s="80"/>
      <c r="BA18" s="78"/>
      <c r="BB18" s="78"/>
      <c r="BC18" s="78"/>
      <c r="BD18" s="76"/>
      <c r="BE18" s="69">
        <v>22131522</v>
      </c>
      <c r="BF18" s="50">
        <v>390535621</v>
      </c>
      <c r="BG18" s="78"/>
      <c r="BH18" s="78"/>
      <c r="BI18" s="78"/>
      <c r="BJ18" s="78"/>
      <c r="BK18" s="78"/>
      <c r="BL18" s="78"/>
      <c r="BM18" s="78"/>
      <c r="BN18" s="78"/>
      <c r="BO18" s="64"/>
      <c r="BP18" s="81"/>
    </row>
    <row r="19" spans="1:68" ht="34.5" customHeight="1" x14ac:dyDescent="0.25">
      <c r="A19" s="82" t="s">
        <v>156</v>
      </c>
      <c r="B19" s="78" t="s">
        <v>19</v>
      </c>
      <c r="C19" s="78" t="s">
        <v>23</v>
      </c>
      <c r="D19" s="55" t="s">
        <v>188</v>
      </c>
      <c r="E19" s="49" t="s">
        <v>256</v>
      </c>
      <c r="F19" s="76">
        <v>43075</v>
      </c>
      <c r="G19" s="78">
        <v>1964</v>
      </c>
      <c r="H19" s="57" t="s">
        <v>246</v>
      </c>
      <c r="I19" s="10">
        <v>92214625</v>
      </c>
      <c r="J19" s="83" t="s">
        <v>188</v>
      </c>
      <c r="K19" s="75">
        <v>19767</v>
      </c>
      <c r="L19" s="76">
        <v>44516</v>
      </c>
      <c r="M19" s="10">
        <v>92214625</v>
      </c>
      <c r="N19" s="76">
        <v>44531</v>
      </c>
      <c r="O19" s="75">
        <v>1</v>
      </c>
      <c r="P19" s="75" t="s">
        <v>131</v>
      </c>
      <c r="Q19" s="75" t="s">
        <v>112</v>
      </c>
      <c r="R19" s="75" t="s">
        <v>113</v>
      </c>
      <c r="S19" s="76">
        <v>44607</v>
      </c>
      <c r="T19" s="76">
        <v>44629</v>
      </c>
      <c r="U19" s="69">
        <v>1475434</v>
      </c>
      <c r="V19" s="50">
        <v>49522622</v>
      </c>
      <c r="W19" s="80" t="s">
        <v>258</v>
      </c>
      <c r="X19" s="80" t="s">
        <v>258</v>
      </c>
      <c r="Y19" s="80" t="s">
        <v>258</v>
      </c>
      <c r="Z19" s="75">
        <v>63350032421</v>
      </c>
      <c r="AA19" s="80" t="s">
        <v>258</v>
      </c>
      <c r="AB19" s="75" t="s">
        <v>188</v>
      </c>
      <c r="AC19" s="80" t="s">
        <v>258</v>
      </c>
      <c r="AD19" s="80" t="s">
        <v>258</v>
      </c>
      <c r="AE19" s="80" t="s">
        <v>258</v>
      </c>
      <c r="AF19" s="76">
        <v>44607</v>
      </c>
      <c r="AG19" s="80" t="s">
        <v>258</v>
      </c>
      <c r="AH19" s="79">
        <v>42271286</v>
      </c>
      <c r="AI19" s="80" t="s">
        <v>258</v>
      </c>
      <c r="AJ19" s="75">
        <v>463140121037</v>
      </c>
      <c r="AK19" s="80" t="s">
        <v>258</v>
      </c>
      <c r="AL19" s="80" t="s">
        <v>258</v>
      </c>
      <c r="AM19" s="80" t="s">
        <v>258</v>
      </c>
      <c r="AN19" s="80" t="s">
        <v>258</v>
      </c>
      <c r="AO19" s="80" t="s">
        <v>258</v>
      </c>
      <c r="AP19" s="76">
        <v>44551</v>
      </c>
      <c r="AQ19" s="80" t="s">
        <v>258</v>
      </c>
      <c r="AR19" s="76">
        <v>44636</v>
      </c>
      <c r="AS19" s="69">
        <v>53782500</v>
      </c>
      <c r="AT19" s="50">
        <v>57893822</v>
      </c>
      <c r="AU19" s="76">
        <v>44651</v>
      </c>
      <c r="AV19" s="80" t="s">
        <v>258</v>
      </c>
      <c r="AW19" s="80" t="s">
        <v>258</v>
      </c>
      <c r="AX19" s="80" t="s">
        <v>258</v>
      </c>
      <c r="AY19" s="75">
        <v>463030243781</v>
      </c>
      <c r="AZ19" s="80" t="s">
        <v>257</v>
      </c>
      <c r="BA19" s="75" t="s">
        <v>188</v>
      </c>
      <c r="BB19" s="80" t="s">
        <v>258</v>
      </c>
      <c r="BC19" s="80" t="s">
        <v>258</v>
      </c>
      <c r="BD19" s="76">
        <v>44694</v>
      </c>
      <c r="BE19" s="69">
        <v>36956691</v>
      </c>
      <c r="BF19" s="50">
        <v>127086822</v>
      </c>
      <c r="BG19" s="78" t="s">
        <v>0</v>
      </c>
      <c r="BH19" s="78" t="s">
        <v>0</v>
      </c>
      <c r="BI19" s="78" t="s">
        <v>0</v>
      </c>
      <c r="BJ19" s="78" t="s">
        <v>0</v>
      </c>
      <c r="BK19" s="78" t="s">
        <v>0</v>
      </c>
      <c r="BL19" s="78" t="s">
        <v>0</v>
      </c>
      <c r="BM19" s="78" t="s">
        <v>0</v>
      </c>
      <c r="BN19" s="78" t="s">
        <v>0</v>
      </c>
      <c r="BO19" s="64" t="s">
        <v>1</v>
      </c>
      <c r="BP19" s="81" t="s">
        <v>259</v>
      </c>
    </row>
    <row r="20" spans="1:68" ht="185.25" customHeight="1" x14ac:dyDescent="0.25">
      <c r="A20" s="82"/>
      <c r="B20" s="78"/>
      <c r="C20" s="78"/>
      <c r="D20" s="55" t="s">
        <v>188</v>
      </c>
      <c r="E20" s="49" t="s">
        <v>256</v>
      </c>
      <c r="F20" s="76"/>
      <c r="G20" s="78"/>
      <c r="H20" s="57" t="s">
        <v>22</v>
      </c>
      <c r="I20" s="10">
        <v>92214625</v>
      </c>
      <c r="J20" s="83"/>
      <c r="K20" s="75"/>
      <c r="L20" s="76"/>
      <c r="M20" s="10">
        <v>92214625</v>
      </c>
      <c r="N20" s="76"/>
      <c r="O20" s="75"/>
      <c r="P20" s="75"/>
      <c r="Q20" s="75"/>
      <c r="R20" s="75"/>
      <c r="S20" s="76"/>
      <c r="T20" s="76"/>
      <c r="U20" s="69">
        <v>1475434</v>
      </c>
      <c r="V20" s="50">
        <v>49526822</v>
      </c>
      <c r="W20" s="80"/>
      <c r="X20" s="80"/>
      <c r="Y20" s="80"/>
      <c r="Z20" s="75"/>
      <c r="AA20" s="80"/>
      <c r="AB20" s="75"/>
      <c r="AC20" s="80"/>
      <c r="AD20" s="80"/>
      <c r="AE20" s="80"/>
      <c r="AF20" s="76"/>
      <c r="AG20" s="80"/>
      <c r="AH20" s="79"/>
      <c r="AI20" s="80"/>
      <c r="AJ20" s="75"/>
      <c r="AK20" s="80"/>
      <c r="AL20" s="80"/>
      <c r="AM20" s="80"/>
      <c r="AN20" s="80"/>
      <c r="AO20" s="80"/>
      <c r="AP20" s="76"/>
      <c r="AQ20" s="80"/>
      <c r="AR20" s="76"/>
      <c r="AS20" s="69">
        <v>53782500</v>
      </c>
      <c r="AT20" s="50">
        <v>57896222</v>
      </c>
      <c r="AU20" s="76"/>
      <c r="AV20" s="80"/>
      <c r="AW20" s="80"/>
      <c r="AX20" s="80"/>
      <c r="AY20" s="75"/>
      <c r="AZ20" s="80"/>
      <c r="BA20" s="75"/>
      <c r="BB20" s="80"/>
      <c r="BC20" s="80"/>
      <c r="BD20" s="76"/>
      <c r="BE20" s="69">
        <v>36956691</v>
      </c>
      <c r="BF20" s="50">
        <v>127094522</v>
      </c>
      <c r="BG20" s="78"/>
      <c r="BH20" s="78"/>
      <c r="BI20" s="78"/>
      <c r="BJ20" s="78"/>
      <c r="BK20" s="78"/>
      <c r="BL20" s="78"/>
      <c r="BM20" s="78"/>
      <c r="BN20" s="78"/>
      <c r="BO20" s="64"/>
      <c r="BP20" s="81"/>
    </row>
    <row r="21" spans="1:68" ht="57" customHeight="1" x14ac:dyDescent="0.25">
      <c r="A21" s="82" t="s">
        <v>156</v>
      </c>
      <c r="B21" s="78" t="s">
        <v>19</v>
      </c>
      <c r="C21" s="78" t="s">
        <v>25</v>
      </c>
      <c r="D21" s="47" t="s">
        <v>188</v>
      </c>
      <c r="E21" s="73">
        <v>43028</v>
      </c>
      <c r="F21" s="76">
        <v>43075</v>
      </c>
      <c r="G21" s="78">
        <v>1957</v>
      </c>
      <c r="H21" s="57" t="s">
        <v>235</v>
      </c>
      <c r="I21" s="10">
        <v>92214625</v>
      </c>
      <c r="J21" s="46" t="s">
        <v>188</v>
      </c>
      <c r="K21" s="75">
        <v>5019</v>
      </c>
      <c r="L21" s="76">
        <v>44301</v>
      </c>
      <c r="M21" s="10">
        <v>92214625</v>
      </c>
      <c r="N21" s="53">
        <v>44303</v>
      </c>
      <c r="O21" s="75">
        <v>1</v>
      </c>
      <c r="P21" s="75" t="s">
        <v>132</v>
      </c>
      <c r="Q21" s="75" t="s">
        <v>112</v>
      </c>
      <c r="R21" s="75" t="s">
        <v>113</v>
      </c>
      <c r="S21" s="76">
        <v>44358</v>
      </c>
      <c r="T21" s="76">
        <v>44392</v>
      </c>
      <c r="U21" s="69">
        <v>1475434</v>
      </c>
      <c r="V21" s="50">
        <v>167099321</v>
      </c>
      <c r="W21" s="80" t="s">
        <v>258</v>
      </c>
      <c r="X21" s="80" t="s">
        <v>258</v>
      </c>
      <c r="Y21" s="80" t="s">
        <v>258</v>
      </c>
      <c r="Z21" s="75">
        <v>50619062351</v>
      </c>
      <c r="AA21" s="80" t="s">
        <v>258</v>
      </c>
      <c r="AB21" s="80" t="s">
        <v>258</v>
      </c>
      <c r="AC21" s="80" t="s">
        <v>258</v>
      </c>
      <c r="AD21" s="80" t="s">
        <v>258</v>
      </c>
      <c r="AE21" s="80" t="s">
        <v>258</v>
      </c>
      <c r="AF21" s="76">
        <v>44358</v>
      </c>
      <c r="AG21" s="80" t="s">
        <v>258</v>
      </c>
      <c r="AH21" s="79">
        <v>8675324</v>
      </c>
      <c r="AI21" s="80" t="s">
        <v>258</v>
      </c>
      <c r="AJ21" s="75">
        <v>506190623</v>
      </c>
      <c r="AK21" s="80" t="s">
        <v>258</v>
      </c>
      <c r="AL21" s="80" t="s">
        <v>258</v>
      </c>
      <c r="AM21" s="80" t="s">
        <v>258</v>
      </c>
      <c r="AN21" s="80" t="s">
        <v>258</v>
      </c>
      <c r="AO21" s="80" t="s">
        <v>258</v>
      </c>
      <c r="AP21" s="53">
        <v>44307</v>
      </c>
      <c r="AQ21" s="80" t="s">
        <v>258</v>
      </c>
      <c r="AR21" s="76">
        <v>44399</v>
      </c>
      <c r="AS21" s="69">
        <v>66652875</v>
      </c>
      <c r="AT21" s="50">
        <v>173299721</v>
      </c>
      <c r="AU21" s="76">
        <v>44599</v>
      </c>
      <c r="AV21" s="80" t="s">
        <v>258</v>
      </c>
      <c r="AW21" s="84" t="s">
        <v>261</v>
      </c>
      <c r="AX21" s="80" t="s">
        <v>258</v>
      </c>
      <c r="AY21" s="80" t="s">
        <v>258</v>
      </c>
      <c r="AZ21" s="50" t="s">
        <v>257</v>
      </c>
      <c r="BA21" s="80" t="s">
        <v>258</v>
      </c>
      <c r="BB21" s="80" t="s">
        <v>258</v>
      </c>
      <c r="BC21" s="80" t="s">
        <v>258</v>
      </c>
      <c r="BD21" s="76">
        <v>44676</v>
      </c>
      <c r="BE21" s="69">
        <v>24086316</v>
      </c>
      <c r="BF21" s="50">
        <v>101465622</v>
      </c>
      <c r="BG21" s="78" t="s">
        <v>0</v>
      </c>
      <c r="BH21" s="78" t="s">
        <v>0</v>
      </c>
      <c r="BI21" s="78" t="s">
        <v>0</v>
      </c>
      <c r="BJ21" s="78" t="s">
        <v>0</v>
      </c>
      <c r="BK21" s="78" t="s">
        <v>0</v>
      </c>
      <c r="BL21" s="78" t="s">
        <v>0</v>
      </c>
      <c r="BM21" s="78" t="s">
        <v>0</v>
      </c>
      <c r="BN21" s="78" t="s">
        <v>0</v>
      </c>
      <c r="BO21" s="78" t="s">
        <v>1</v>
      </c>
      <c r="BP21" s="81" t="s">
        <v>260</v>
      </c>
    </row>
    <row r="22" spans="1:68" ht="240" customHeight="1" x14ac:dyDescent="0.25">
      <c r="A22" s="82"/>
      <c r="B22" s="78"/>
      <c r="C22" s="78"/>
      <c r="D22" s="47" t="s">
        <v>188</v>
      </c>
      <c r="E22" s="73">
        <v>43054</v>
      </c>
      <c r="F22" s="76"/>
      <c r="G22" s="78"/>
      <c r="H22" s="57" t="s">
        <v>24</v>
      </c>
      <c r="I22" s="10">
        <v>92214625</v>
      </c>
      <c r="J22" s="46"/>
      <c r="K22" s="75"/>
      <c r="L22" s="76"/>
      <c r="M22" s="10">
        <v>92214625</v>
      </c>
      <c r="N22" s="53">
        <v>44303</v>
      </c>
      <c r="O22" s="75"/>
      <c r="P22" s="75"/>
      <c r="Q22" s="75"/>
      <c r="R22" s="75"/>
      <c r="S22" s="76"/>
      <c r="T22" s="76"/>
      <c r="U22" s="69">
        <v>1475434</v>
      </c>
      <c r="V22" s="50">
        <v>167101521</v>
      </c>
      <c r="W22" s="80"/>
      <c r="X22" s="80"/>
      <c r="Y22" s="80"/>
      <c r="Z22" s="75"/>
      <c r="AA22" s="80"/>
      <c r="AB22" s="80"/>
      <c r="AC22" s="80"/>
      <c r="AD22" s="80"/>
      <c r="AE22" s="80"/>
      <c r="AF22" s="76"/>
      <c r="AG22" s="80"/>
      <c r="AH22" s="79"/>
      <c r="AI22" s="80"/>
      <c r="AJ22" s="75"/>
      <c r="AK22" s="80"/>
      <c r="AL22" s="80"/>
      <c r="AM22" s="80"/>
      <c r="AN22" s="80"/>
      <c r="AO22" s="80"/>
      <c r="AP22" s="53">
        <v>44307</v>
      </c>
      <c r="AQ22" s="80"/>
      <c r="AR22" s="76"/>
      <c r="AS22" s="69">
        <v>66652875</v>
      </c>
      <c r="AT22" s="50">
        <v>173302321</v>
      </c>
      <c r="AU22" s="76"/>
      <c r="AV22" s="80"/>
      <c r="AW22" s="84"/>
      <c r="AX22" s="80"/>
      <c r="AY22" s="80"/>
      <c r="AZ22" s="50" t="s">
        <v>257</v>
      </c>
      <c r="BA22" s="80"/>
      <c r="BB22" s="80"/>
      <c r="BC22" s="80"/>
      <c r="BD22" s="76"/>
      <c r="BE22" s="69">
        <v>24086316</v>
      </c>
      <c r="BF22" s="50">
        <v>101475322</v>
      </c>
      <c r="BG22" s="78"/>
      <c r="BH22" s="78"/>
      <c r="BI22" s="78"/>
      <c r="BJ22" s="78"/>
      <c r="BK22" s="78"/>
      <c r="BL22" s="78"/>
      <c r="BM22" s="78"/>
      <c r="BN22" s="78"/>
      <c r="BO22" s="78"/>
      <c r="BP22" s="81"/>
    </row>
    <row r="23" spans="1:68" ht="73.5" customHeight="1" x14ac:dyDescent="0.25">
      <c r="A23" s="78" t="s">
        <v>103</v>
      </c>
      <c r="B23" s="78" t="s">
        <v>5</v>
      </c>
      <c r="C23" s="82" t="s">
        <v>27</v>
      </c>
      <c r="D23" s="47" t="s">
        <v>188</v>
      </c>
      <c r="E23" s="49">
        <v>42691</v>
      </c>
      <c r="F23" s="76">
        <v>42713</v>
      </c>
      <c r="G23" s="78">
        <v>528</v>
      </c>
      <c r="H23" s="57" t="s">
        <v>232</v>
      </c>
      <c r="I23" s="10">
        <v>86181875</v>
      </c>
      <c r="J23" s="46" t="s">
        <v>188</v>
      </c>
      <c r="K23" s="75">
        <v>10064</v>
      </c>
      <c r="L23" s="76">
        <v>44393</v>
      </c>
      <c r="M23" s="10">
        <v>86181875</v>
      </c>
      <c r="N23" s="76">
        <v>44393</v>
      </c>
      <c r="O23" s="75">
        <v>1</v>
      </c>
      <c r="P23" s="75" t="s">
        <v>133</v>
      </c>
      <c r="Q23" s="75" t="s">
        <v>115</v>
      </c>
      <c r="R23" s="75" t="s">
        <v>116</v>
      </c>
      <c r="S23" s="76">
        <v>44610</v>
      </c>
      <c r="T23" s="76">
        <v>44638</v>
      </c>
      <c r="U23" s="69">
        <v>1378910</v>
      </c>
      <c r="V23" s="50">
        <v>60730422</v>
      </c>
      <c r="W23" s="69" t="s">
        <v>188</v>
      </c>
      <c r="X23" s="69" t="s">
        <v>188</v>
      </c>
      <c r="Y23" s="59" t="s">
        <v>188</v>
      </c>
      <c r="Z23" s="64" t="s">
        <v>233</v>
      </c>
      <c r="AA23" s="80" t="s">
        <v>255</v>
      </c>
      <c r="AB23" s="80" t="s">
        <v>255</v>
      </c>
      <c r="AC23" s="80" t="s">
        <v>255</v>
      </c>
      <c r="AD23" s="80" t="s">
        <v>255</v>
      </c>
      <c r="AE23" s="80" t="s">
        <v>255</v>
      </c>
      <c r="AF23" s="76">
        <v>44595</v>
      </c>
      <c r="AG23" s="80" t="s">
        <v>255</v>
      </c>
      <c r="AH23" s="75">
        <v>3661722</v>
      </c>
      <c r="AI23" s="80" t="s">
        <v>255</v>
      </c>
      <c r="AJ23" s="75">
        <v>10135120985</v>
      </c>
      <c r="AK23" s="80" t="s">
        <v>255</v>
      </c>
      <c r="AL23" s="80" t="s">
        <v>264</v>
      </c>
      <c r="AM23" s="80" t="s">
        <v>255</v>
      </c>
      <c r="AN23" s="80" t="s">
        <v>255</v>
      </c>
      <c r="AO23" s="80" t="s">
        <v>255</v>
      </c>
      <c r="AP23" s="76">
        <v>44418</v>
      </c>
      <c r="AQ23" s="80" t="s">
        <v>255</v>
      </c>
      <c r="AR23" s="76">
        <v>44627</v>
      </c>
      <c r="AS23" s="69">
        <v>67000000</v>
      </c>
      <c r="AT23" s="50">
        <v>43358422</v>
      </c>
      <c r="AU23" s="76" t="s">
        <v>234</v>
      </c>
      <c r="AV23" s="80" t="s">
        <v>255</v>
      </c>
      <c r="AW23" s="80" t="s">
        <v>255</v>
      </c>
      <c r="AX23" s="80" t="s">
        <v>258</v>
      </c>
      <c r="AY23" s="75">
        <v>413980080105</v>
      </c>
      <c r="AZ23" s="59" t="s">
        <v>194</v>
      </c>
      <c r="BA23" s="75" t="s">
        <v>188</v>
      </c>
      <c r="BB23" s="50" t="s">
        <v>254</v>
      </c>
      <c r="BC23" s="75" t="s">
        <v>188</v>
      </c>
      <c r="BD23" s="76">
        <v>44685</v>
      </c>
      <c r="BE23" s="69">
        <v>17802965</v>
      </c>
      <c r="BF23" s="50">
        <v>103570522</v>
      </c>
      <c r="BG23" s="78" t="s">
        <v>0</v>
      </c>
      <c r="BH23" s="78" t="s">
        <v>0</v>
      </c>
      <c r="BI23" s="78" t="s">
        <v>0</v>
      </c>
      <c r="BJ23" s="78" t="s">
        <v>0</v>
      </c>
      <c r="BK23" s="78" t="s">
        <v>0</v>
      </c>
      <c r="BL23" s="78" t="s">
        <v>0</v>
      </c>
      <c r="BM23" s="78" t="s">
        <v>0</v>
      </c>
      <c r="BN23" s="78" t="s">
        <v>0</v>
      </c>
      <c r="BO23" s="78" t="s">
        <v>1</v>
      </c>
      <c r="BP23" s="85" t="s">
        <v>253</v>
      </c>
    </row>
    <row r="24" spans="1:68" ht="222.75" customHeight="1" x14ac:dyDescent="0.25">
      <c r="A24" s="78"/>
      <c r="B24" s="78"/>
      <c r="C24" s="82"/>
      <c r="D24" s="52" t="s">
        <v>188</v>
      </c>
      <c r="E24" s="49">
        <v>42694</v>
      </c>
      <c r="F24" s="76"/>
      <c r="G24" s="78"/>
      <c r="H24" s="57" t="s">
        <v>26</v>
      </c>
      <c r="I24" s="10">
        <v>86181875</v>
      </c>
      <c r="J24" s="46"/>
      <c r="K24" s="75"/>
      <c r="L24" s="76"/>
      <c r="M24" s="10">
        <v>86181875</v>
      </c>
      <c r="N24" s="76"/>
      <c r="O24" s="75"/>
      <c r="P24" s="75"/>
      <c r="Q24" s="75"/>
      <c r="R24" s="75"/>
      <c r="S24" s="76"/>
      <c r="T24" s="76"/>
      <c r="U24" s="69">
        <v>1378910</v>
      </c>
      <c r="V24" s="50">
        <v>60739522</v>
      </c>
      <c r="W24" s="72" t="s">
        <v>255</v>
      </c>
      <c r="X24" s="72" t="s">
        <v>255</v>
      </c>
      <c r="Y24" s="72" t="s">
        <v>255</v>
      </c>
      <c r="Z24" s="64"/>
      <c r="AA24" s="80"/>
      <c r="AB24" s="80"/>
      <c r="AC24" s="80"/>
      <c r="AD24" s="80"/>
      <c r="AE24" s="80"/>
      <c r="AF24" s="76"/>
      <c r="AG24" s="80"/>
      <c r="AH24" s="75"/>
      <c r="AI24" s="80"/>
      <c r="AJ24" s="75"/>
      <c r="AK24" s="80"/>
      <c r="AL24" s="80"/>
      <c r="AM24" s="80"/>
      <c r="AN24" s="80"/>
      <c r="AO24" s="80"/>
      <c r="AP24" s="76"/>
      <c r="AQ24" s="80"/>
      <c r="AR24" s="76"/>
      <c r="AS24" s="69">
        <v>67000000</v>
      </c>
      <c r="AT24" s="50">
        <v>43380522</v>
      </c>
      <c r="AU24" s="76"/>
      <c r="AV24" s="80"/>
      <c r="AW24" s="80"/>
      <c r="AX24" s="80"/>
      <c r="AY24" s="75"/>
      <c r="AZ24" s="50" t="s">
        <v>254</v>
      </c>
      <c r="BA24" s="75"/>
      <c r="BB24" s="50" t="s">
        <v>254</v>
      </c>
      <c r="BC24" s="75"/>
      <c r="BD24" s="76"/>
      <c r="BE24" s="69">
        <v>17802965</v>
      </c>
      <c r="BF24" s="50">
        <v>115730522</v>
      </c>
      <c r="BG24" s="78"/>
      <c r="BH24" s="78"/>
      <c r="BI24" s="78"/>
      <c r="BJ24" s="78"/>
      <c r="BK24" s="78"/>
      <c r="BL24" s="78"/>
      <c r="BM24" s="78"/>
      <c r="BN24" s="78"/>
      <c r="BO24" s="78"/>
      <c r="BP24" s="85"/>
    </row>
    <row r="25" spans="1:68" ht="39" customHeight="1" x14ac:dyDescent="0.25">
      <c r="A25" s="82" t="s">
        <v>156</v>
      </c>
      <c r="B25" s="78" t="s">
        <v>19</v>
      </c>
      <c r="C25" s="82" t="s">
        <v>31</v>
      </c>
      <c r="D25" s="55" t="s">
        <v>188</v>
      </c>
      <c r="E25" s="49">
        <v>43020</v>
      </c>
      <c r="F25" s="76">
        <v>43031</v>
      </c>
      <c r="G25" s="78">
        <v>1547</v>
      </c>
      <c r="H25" s="57" t="s">
        <v>237</v>
      </c>
      <c r="I25" s="10">
        <v>92214625</v>
      </c>
      <c r="J25" s="26" t="s">
        <v>188</v>
      </c>
      <c r="K25" s="75">
        <v>9917</v>
      </c>
      <c r="L25" s="76">
        <v>44385</v>
      </c>
      <c r="M25" s="10">
        <v>92214625</v>
      </c>
      <c r="N25" s="53">
        <v>44448</v>
      </c>
      <c r="O25" s="75">
        <v>2</v>
      </c>
      <c r="P25" s="64" t="s">
        <v>110</v>
      </c>
      <c r="Q25" s="78" t="s">
        <v>112</v>
      </c>
      <c r="R25" s="78" t="s">
        <v>113</v>
      </c>
      <c r="S25" s="76">
        <v>44606</v>
      </c>
      <c r="T25" s="76">
        <v>44629</v>
      </c>
      <c r="U25" s="69">
        <v>1475434</v>
      </c>
      <c r="V25" s="50">
        <v>49514622</v>
      </c>
      <c r="W25" s="80" t="s">
        <v>263</v>
      </c>
      <c r="X25" s="80" t="s">
        <v>263</v>
      </c>
      <c r="Y25" s="80" t="s">
        <v>263</v>
      </c>
      <c r="Z25" s="64">
        <v>3205113917</v>
      </c>
      <c r="AA25" s="74" t="s">
        <v>188</v>
      </c>
      <c r="AB25" s="75" t="s">
        <v>188</v>
      </c>
      <c r="AC25" s="50" t="s">
        <v>263</v>
      </c>
      <c r="AD25" s="80" t="s">
        <v>263</v>
      </c>
      <c r="AE25" s="80" t="s">
        <v>263</v>
      </c>
      <c r="AF25" s="76">
        <v>44539</v>
      </c>
      <c r="AG25" s="59" t="s">
        <v>188</v>
      </c>
      <c r="AH25" s="75">
        <v>42207165</v>
      </c>
      <c r="AI25" s="80" t="s">
        <v>263</v>
      </c>
      <c r="AJ25" s="59">
        <v>106823043</v>
      </c>
      <c r="AK25" s="80" t="s">
        <v>263</v>
      </c>
      <c r="AL25" s="80" t="s">
        <v>188</v>
      </c>
      <c r="AM25" s="50" t="s">
        <v>263</v>
      </c>
      <c r="AN25" s="80" t="s">
        <v>263</v>
      </c>
      <c r="AO25" s="80" t="s">
        <v>258</v>
      </c>
      <c r="AP25" s="76">
        <v>44466</v>
      </c>
      <c r="AQ25" s="76" t="s">
        <v>188</v>
      </c>
      <c r="AR25" s="76">
        <v>44560</v>
      </c>
      <c r="AS25" s="69">
        <v>106823043</v>
      </c>
      <c r="AT25" s="50">
        <v>392211121</v>
      </c>
      <c r="AU25" s="76">
        <v>44686</v>
      </c>
      <c r="AV25" s="80" t="s">
        <v>262</v>
      </c>
      <c r="AW25" s="80" t="s">
        <v>262</v>
      </c>
      <c r="AX25" s="75" t="s">
        <v>188</v>
      </c>
      <c r="AY25" s="75">
        <v>463030241444</v>
      </c>
      <c r="AZ25" s="80" t="s">
        <v>262</v>
      </c>
      <c r="BA25" s="75" t="s">
        <v>188</v>
      </c>
      <c r="BB25" s="59" t="s">
        <v>188</v>
      </c>
      <c r="BC25" s="80" t="s">
        <v>263</v>
      </c>
      <c r="BD25" s="76">
        <v>44733</v>
      </c>
      <c r="BE25" s="69">
        <v>22131510</v>
      </c>
      <c r="BF25" s="50" t="s">
        <v>200</v>
      </c>
      <c r="BG25" s="78" t="s">
        <v>0</v>
      </c>
      <c r="BH25" s="78" t="s">
        <v>0</v>
      </c>
      <c r="BI25" s="78" t="s">
        <v>0</v>
      </c>
      <c r="BJ25" s="78" t="s">
        <v>0</v>
      </c>
      <c r="BK25" s="78" t="s">
        <v>0</v>
      </c>
      <c r="BL25" s="78" t="s">
        <v>0</v>
      </c>
      <c r="BM25" s="78" t="s">
        <v>0</v>
      </c>
      <c r="BN25" s="78" t="s">
        <v>0</v>
      </c>
      <c r="BO25" s="78" t="s">
        <v>1</v>
      </c>
      <c r="BP25" s="85" t="s">
        <v>265</v>
      </c>
    </row>
    <row r="26" spans="1:68" ht="34.5" customHeight="1" x14ac:dyDescent="0.25">
      <c r="A26" s="82"/>
      <c r="B26" s="78"/>
      <c r="C26" s="82"/>
      <c r="D26" s="55" t="s">
        <v>188</v>
      </c>
      <c r="E26" s="49">
        <v>43020</v>
      </c>
      <c r="F26" s="76"/>
      <c r="G26" s="78"/>
      <c r="H26" s="57" t="s">
        <v>236</v>
      </c>
      <c r="I26" s="10">
        <v>92214625</v>
      </c>
      <c r="J26" s="26" t="s">
        <v>188</v>
      </c>
      <c r="K26" s="75"/>
      <c r="L26" s="76"/>
      <c r="M26" s="10">
        <v>92214625</v>
      </c>
      <c r="N26" s="53">
        <v>44448</v>
      </c>
      <c r="O26" s="75"/>
      <c r="P26" s="64"/>
      <c r="Q26" s="78"/>
      <c r="R26" s="78"/>
      <c r="S26" s="76"/>
      <c r="T26" s="76"/>
      <c r="U26" s="69">
        <v>1475434</v>
      </c>
      <c r="V26" s="50">
        <v>49511222</v>
      </c>
      <c r="W26" s="80"/>
      <c r="X26" s="80"/>
      <c r="Y26" s="80"/>
      <c r="Z26" s="64"/>
      <c r="AA26" s="74" t="s">
        <v>188</v>
      </c>
      <c r="AB26" s="75"/>
      <c r="AC26" s="50" t="s">
        <v>263</v>
      </c>
      <c r="AD26" s="80"/>
      <c r="AE26" s="80"/>
      <c r="AF26" s="76"/>
      <c r="AG26" s="75" t="s">
        <v>188</v>
      </c>
      <c r="AH26" s="75"/>
      <c r="AI26" s="80"/>
      <c r="AJ26" s="75">
        <v>11100026793</v>
      </c>
      <c r="AK26" s="80"/>
      <c r="AL26" s="80"/>
      <c r="AM26" s="50" t="s">
        <v>263</v>
      </c>
      <c r="AN26" s="80"/>
      <c r="AO26" s="80"/>
      <c r="AP26" s="76"/>
      <c r="AQ26" s="76"/>
      <c r="AR26" s="76"/>
      <c r="AS26" s="79">
        <v>99000000</v>
      </c>
      <c r="AT26" s="50">
        <v>392215121</v>
      </c>
      <c r="AU26" s="76"/>
      <c r="AV26" s="80"/>
      <c r="AW26" s="80"/>
      <c r="AX26" s="75"/>
      <c r="AY26" s="75"/>
      <c r="AZ26" s="80"/>
      <c r="BA26" s="75"/>
      <c r="BB26" s="59" t="s">
        <v>188</v>
      </c>
      <c r="BC26" s="80"/>
      <c r="BD26" s="76"/>
      <c r="BE26" s="69">
        <v>22131510</v>
      </c>
      <c r="BF26" s="50" t="s">
        <v>200</v>
      </c>
      <c r="BG26" s="78"/>
      <c r="BH26" s="78"/>
      <c r="BI26" s="78"/>
      <c r="BJ26" s="78"/>
      <c r="BK26" s="78"/>
      <c r="BL26" s="78"/>
      <c r="BM26" s="78"/>
      <c r="BN26" s="78"/>
      <c r="BO26" s="78"/>
      <c r="BP26" s="85"/>
    </row>
    <row r="27" spans="1:68" ht="213" customHeight="1" x14ac:dyDescent="0.25">
      <c r="A27" s="82"/>
      <c r="B27" s="78"/>
      <c r="C27" s="82"/>
      <c r="D27" s="54" t="s">
        <v>188</v>
      </c>
      <c r="E27" s="49">
        <v>43020</v>
      </c>
      <c r="F27" s="76"/>
      <c r="G27" s="78"/>
      <c r="H27" s="57" t="s">
        <v>30</v>
      </c>
      <c r="I27" s="10">
        <v>92214625</v>
      </c>
      <c r="J27" s="26" t="s">
        <v>188</v>
      </c>
      <c r="K27" s="75"/>
      <c r="L27" s="76"/>
      <c r="M27" s="10">
        <v>92214625</v>
      </c>
      <c r="N27" s="53">
        <v>44448</v>
      </c>
      <c r="O27" s="75"/>
      <c r="P27" s="64"/>
      <c r="Q27" s="78"/>
      <c r="R27" s="78"/>
      <c r="S27" s="76"/>
      <c r="T27" s="76"/>
      <c r="U27" s="69">
        <v>1475434</v>
      </c>
      <c r="V27" s="50">
        <v>49508822</v>
      </c>
      <c r="W27" s="80"/>
      <c r="X27" s="80"/>
      <c r="Y27" s="80"/>
      <c r="Z27" s="64"/>
      <c r="AA27" s="74" t="s">
        <v>188</v>
      </c>
      <c r="AB27" s="75"/>
      <c r="AC27" s="50" t="s">
        <v>263</v>
      </c>
      <c r="AD27" s="80"/>
      <c r="AE27" s="80"/>
      <c r="AF27" s="76"/>
      <c r="AG27" s="75"/>
      <c r="AH27" s="75"/>
      <c r="AI27" s="80"/>
      <c r="AJ27" s="75"/>
      <c r="AK27" s="80"/>
      <c r="AL27" s="80"/>
      <c r="AM27" s="50" t="s">
        <v>263</v>
      </c>
      <c r="AN27" s="80"/>
      <c r="AO27" s="80"/>
      <c r="AP27" s="76"/>
      <c r="AQ27" s="76"/>
      <c r="AR27" s="76"/>
      <c r="AS27" s="79"/>
      <c r="AT27" s="50">
        <v>392230921</v>
      </c>
      <c r="AU27" s="76"/>
      <c r="AV27" s="80"/>
      <c r="AW27" s="80"/>
      <c r="AX27" s="75"/>
      <c r="AY27" s="75"/>
      <c r="AZ27" s="80"/>
      <c r="BA27" s="75"/>
      <c r="BB27" s="52" t="s">
        <v>188</v>
      </c>
      <c r="BC27" s="80"/>
      <c r="BD27" s="76"/>
      <c r="BE27" s="69">
        <v>22131510</v>
      </c>
      <c r="BF27" s="50" t="s">
        <v>200</v>
      </c>
      <c r="BG27" s="78"/>
      <c r="BH27" s="78"/>
      <c r="BI27" s="78"/>
      <c r="BJ27" s="78"/>
      <c r="BK27" s="78"/>
      <c r="BL27" s="78"/>
      <c r="BM27" s="78"/>
      <c r="BN27" s="78"/>
      <c r="BO27" s="78"/>
      <c r="BP27" s="85"/>
    </row>
    <row r="28" spans="1:68" ht="192" customHeight="1" x14ac:dyDescent="0.25">
      <c r="A28" s="57" t="s">
        <v>103</v>
      </c>
      <c r="B28" s="57" t="s">
        <v>5</v>
      </c>
      <c r="C28" s="57" t="s">
        <v>33</v>
      </c>
      <c r="D28" s="57" t="s">
        <v>188</v>
      </c>
      <c r="E28" s="58">
        <v>42692</v>
      </c>
      <c r="F28" s="58">
        <v>42713</v>
      </c>
      <c r="G28" s="66">
        <v>540</v>
      </c>
      <c r="H28" s="57" t="s">
        <v>32</v>
      </c>
      <c r="I28" s="10">
        <v>86181875</v>
      </c>
      <c r="J28" s="26" t="s">
        <v>188</v>
      </c>
      <c r="K28" s="59">
        <v>3128</v>
      </c>
      <c r="L28" s="53">
        <v>44265</v>
      </c>
      <c r="M28" s="10">
        <v>86181875</v>
      </c>
      <c r="N28" s="53">
        <v>44272</v>
      </c>
      <c r="O28" s="59">
        <v>1</v>
      </c>
      <c r="P28" s="71" t="s">
        <v>134</v>
      </c>
      <c r="Q28" s="71" t="s">
        <v>115</v>
      </c>
      <c r="R28" s="71" t="s">
        <v>116</v>
      </c>
      <c r="S28" s="68">
        <v>44363</v>
      </c>
      <c r="T28" s="53">
        <v>44399</v>
      </c>
      <c r="U28" s="69">
        <v>1378910</v>
      </c>
      <c r="V28" s="50">
        <v>173315321</v>
      </c>
      <c r="W28" s="69" t="s">
        <v>188</v>
      </c>
      <c r="X28" s="69" t="s">
        <v>188</v>
      </c>
      <c r="Y28" s="59" t="s">
        <v>188</v>
      </c>
      <c r="Z28" s="59">
        <v>413980075470</v>
      </c>
      <c r="AA28" s="59" t="s">
        <v>188</v>
      </c>
      <c r="AB28" s="59" t="s">
        <v>188</v>
      </c>
      <c r="AC28" s="59" t="s">
        <v>188</v>
      </c>
      <c r="AD28" s="59" t="s">
        <v>188</v>
      </c>
      <c r="AE28" s="59" t="s">
        <v>188</v>
      </c>
      <c r="AF28" s="53">
        <v>44728</v>
      </c>
      <c r="AG28" s="59" t="s">
        <v>188</v>
      </c>
      <c r="AH28" s="59">
        <v>43666803</v>
      </c>
      <c r="AI28" s="59" t="s">
        <v>188</v>
      </c>
      <c r="AJ28" s="59">
        <v>413980075470</v>
      </c>
      <c r="AK28" s="59" t="s">
        <v>188</v>
      </c>
      <c r="AL28" s="59" t="s">
        <v>188</v>
      </c>
      <c r="AM28" s="59" t="s">
        <v>188</v>
      </c>
      <c r="AN28" s="59" t="s">
        <v>188</v>
      </c>
      <c r="AO28" s="59" t="s">
        <v>188</v>
      </c>
      <c r="AP28" s="53">
        <v>44322</v>
      </c>
      <c r="AQ28" s="53" t="s">
        <v>188</v>
      </c>
      <c r="AR28" s="53">
        <v>44399</v>
      </c>
      <c r="AS28" s="69">
        <v>65019222</v>
      </c>
      <c r="AT28" s="50">
        <v>173309221</v>
      </c>
      <c r="AU28" s="53">
        <v>44624</v>
      </c>
      <c r="AV28" s="51" t="s">
        <v>263</v>
      </c>
      <c r="AW28" s="51" t="s">
        <v>263</v>
      </c>
      <c r="AX28" s="59" t="s">
        <v>188</v>
      </c>
      <c r="AY28" s="59">
        <v>413980000091</v>
      </c>
      <c r="AZ28" s="50" t="s">
        <v>263</v>
      </c>
      <c r="BA28" s="59" t="s">
        <v>188</v>
      </c>
      <c r="BB28" s="59" t="s">
        <v>263</v>
      </c>
      <c r="BC28" s="50" t="s">
        <v>263</v>
      </c>
      <c r="BD28" s="53">
        <v>44656</v>
      </c>
      <c r="BE28" s="69">
        <v>19783743</v>
      </c>
      <c r="BF28" s="50">
        <v>83598422</v>
      </c>
      <c r="BG28" s="52" t="s">
        <v>0</v>
      </c>
      <c r="BH28" s="52" t="s">
        <v>0</v>
      </c>
      <c r="BI28" s="52" t="s">
        <v>0</v>
      </c>
      <c r="BJ28" s="52" t="s">
        <v>0</v>
      </c>
      <c r="BK28" s="52" t="s">
        <v>0</v>
      </c>
      <c r="BL28" s="52" t="s">
        <v>0</v>
      </c>
      <c r="BM28" s="52" t="s">
        <v>0</v>
      </c>
      <c r="BN28" s="52" t="s">
        <v>0</v>
      </c>
      <c r="BO28" s="52" t="s">
        <v>1</v>
      </c>
      <c r="BP28" s="70" t="s">
        <v>266</v>
      </c>
    </row>
    <row r="29" spans="1:68" ht="69.75" customHeight="1" x14ac:dyDescent="0.25">
      <c r="A29" s="82" t="s">
        <v>103</v>
      </c>
      <c r="B29" s="82" t="s">
        <v>5</v>
      </c>
      <c r="C29" s="82" t="s">
        <v>35</v>
      </c>
      <c r="D29" s="57" t="s">
        <v>188</v>
      </c>
      <c r="E29" s="58">
        <v>42694</v>
      </c>
      <c r="F29" s="58"/>
      <c r="G29" s="78">
        <v>596</v>
      </c>
      <c r="H29" s="57" t="s">
        <v>238</v>
      </c>
      <c r="I29" s="10">
        <v>86181875</v>
      </c>
      <c r="J29" s="46" t="s">
        <v>188</v>
      </c>
      <c r="K29" s="75">
        <v>9915</v>
      </c>
      <c r="L29" s="76">
        <v>44385</v>
      </c>
      <c r="M29" s="10">
        <v>86181875</v>
      </c>
      <c r="N29" s="76">
        <v>44389</v>
      </c>
      <c r="O29" s="75">
        <v>2</v>
      </c>
      <c r="P29" s="82" t="s">
        <v>121</v>
      </c>
      <c r="Q29" s="78" t="s">
        <v>115</v>
      </c>
      <c r="R29" s="78" t="s">
        <v>116</v>
      </c>
      <c r="S29" s="76">
        <v>44462</v>
      </c>
      <c r="T29" s="76">
        <v>44498</v>
      </c>
      <c r="U29" s="69">
        <v>1024951</v>
      </c>
      <c r="V29" s="50" t="s">
        <v>200</v>
      </c>
      <c r="W29" s="86" t="s">
        <v>263</v>
      </c>
      <c r="X29" s="86" t="s">
        <v>263</v>
      </c>
      <c r="Y29" s="80" t="s">
        <v>263</v>
      </c>
      <c r="Z29" s="75">
        <v>413980028669</v>
      </c>
      <c r="AA29" s="50" t="s">
        <v>263</v>
      </c>
      <c r="AB29" s="80" t="s">
        <v>263</v>
      </c>
      <c r="AC29" s="50" t="s">
        <v>263</v>
      </c>
      <c r="AD29" s="80" t="s">
        <v>263</v>
      </c>
      <c r="AE29" s="80" t="s">
        <v>263</v>
      </c>
      <c r="AF29" s="76">
        <v>44462</v>
      </c>
      <c r="AG29" s="80" t="s">
        <v>263</v>
      </c>
      <c r="AH29" s="75">
        <v>71411840</v>
      </c>
      <c r="AI29" s="80" t="s">
        <v>263</v>
      </c>
      <c r="AJ29" s="75">
        <v>413980028669</v>
      </c>
      <c r="AK29" s="50" t="s">
        <v>268</v>
      </c>
      <c r="AL29" s="80" t="s">
        <v>263</v>
      </c>
      <c r="AM29" s="50" t="s">
        <v>263</v>
      </c>
      <c r="AN29" s="80" t="s">
        <v>263</v>
      </c>
      <c r="AO29" s="80" t="s">
        <v>263</v>
      </c>
      <c r="AP29" s="76">
        <v>44419</v>
      </c>
      <c r="AQ29" s="76" t="s">
        <v>188</v>
      </c>
      <c r="AR29" s="76">
        <v>44498</v>
      </c>
      <c r="AS29" s="69">
        <v>46666634</v>
      </c>
      <c r="AT29" s="50" t="s">
        <v>200</v>
      </c>
      <c r="AU29" s="76">
        <v>44624</v>
      </c>
      <c r="AV29" s="84" t="s">
        <v>263</v>
      </c>
      <c r="AW29" s="84" t="s">
        <v>263</v>
      </c>
      <c r="AX29" s="80" t="s">
        <v>263</v>
      </c>
      <c r="AY29" s="75">
        <v>413980080113</v>
      </c>
      <c r="AZ29" s="50" t="s">
        <v>262</v>
      </c>
      <c r="BA29" s="80" t="s">
        <v>263</v>
      </c>
      <c r="BB29" s="50" t="s">
        <v>263</v>
      </c>
      <c r="BC29" s="80" t="s">
        <v>263</v>
      </c>
      <c r="BD29" s="76">
        <v>44677</v>
      </c>
      <c r="BE29" s="69">
        <v>38490290</v>
      </c>
      <c r="BF29" s="50" t="s">
        <v>200</v>
      </c>
      <c r="BG29" s="78" t="s">
        <v>0</v>
      </c>
      <c r="BH29" s="78" t="s">
        <v>0</v>
      </c>
      <c r="BI29" s="78" t="s">
        <v>0</v>
      </c>
      <c r="BJ29" s="78" t="s">
        <v>0</v>
      </c>
      <c r="BK29" s="78" t="s">
        <v>0</v>
      </c>
      <c r="BL29" s="78" t="s">
        <v>0</v>
      </c>
      <c r="BM29" s="78" t="s">
        <v>0</v>
      </c>
      <c r="BN29" s="78" t="s">
        <v>0</v>
      </c>
      <c r="BO29" s="78" t="s">
        <v>1</v>
      </c>
      <c r="BP29" s="81" t="s">
        <v>267</v>
      </c>
    </row>
    <row r="30" spans="1:68" ht="173.25" customHeight="1" x14ac:dyDescent="0.25">
      <c r="A30" s="82"/>
      <c r="B30" s="82"/>
      <c r="C30" s="82"/>
      <c r="D30" s="57" t="s">
        <v>188</v>
      </c>
      <c r="E30" s="58">
        <v>42691</v>
      </c>
      <c r="F30" s="58">
        <v>42713</v>
      </c>
      <c r="G30" s="78"/>
      <c r="H30" s="57" t="s">
        <v>34</v>
      </c>
      <c r="I30" s="10">
        <v>86181875</v>
      </c>
      <c r="J30" s="46"/>
      <c r="K30" s="75"/>
      <c r="L30" s="76"/>
      <c r="M30" s="10">
        <v>86181875</v>
      </c>
      <c r="N30" s="76"/>
      <c r="O30" s="75"/>
      <c r="P30" s="82"/>
      <c r="Q30" s="78"/>
      <c r="R30" s="78"/>
      <c r="S30" s="76"/>
      <c r="T30" s="76"/>
      <c r="U30" s="69">
        <v>1024950</v>
      </c>
      <c r="V30" s="50" t="s">
        <v>200</v>
      </c>
      <c r="W30" s="86"/>
      <c r="X30" s="86"/>
      <c r="Y30" s="80"/>
      <c r="Z30" s="75"/>
      <c r="AA30" s="20" t="s">
        <v>263</v>
      </c>
      <c r="AB30" s="80"/>
      <c r="AC30" s="20" t="s">
        <v>263</v>
      </c>
      <c r="AD30" s="80"/>
      <c r="AE30" s="80"/>
      <c r="AF30" s="76"/>
      <c r="AG30" s="80"/>
      <c r="AH30" s="75"/>
      <c r="AI30" s="80"/>
      <c r="AJ30" s="75"/>
      <c r="AK30" s="20" t="s">
        <v>268</v>
      </c>
      <c r="AL30" s="80"/>
      <c r="AM30" s="20" t="s">
        <v>263</v>
      </c>
      <c r="AN30" s="80"/>
      <c r="AO30" s="80"/>
      <c r="AP30" s="76"/>
      <c r="AQ30" s="76"/>
      <c r="AR30" s="76"/>
      <c r="AS30" s="69">
        <v>46666634</v>
      </c>
      <c r="AT30" s="50" t="s">
        <v>200</v>
      </c>
      <c r="AU30" s="76"/>
      <c r="AV30" s="84"/>
      <c r="AW30" s="84"/>
      <c r="AX30" s="80"/>
      <c r="AY30" s="75"/>
      <c r="AZ30" s="50" t="s">
        <v>262</v>
      </c>
      <c r="BA30" s="80"/>
      <c r="BB30" s="47" t="s">
        <v>263</v>
      </c>
      <c r="BC30" s="80"/>
      <c r="BD30" s="76"/>
      <c r="BE30" s="69">
        <v>38490291</v>
      </c>
      <c r="BF30" s="50" t="s">
        <v>200</v>
      </c>
      <c r="BG30" s="78"/>
      <c r="BH30" s="78"/>
      <c r="BI30" s="78"/>
      <c r="BJ30" s="78"/>
      <c r="BK30" s="78"/>
      <c r="BL30" s="78"/>
      <c r="BM30" s="78"/>
      <c r="BN30" s="78"/>
      <c r="BO30" s="78"/>
      <c r="BP30" s="81"/>
    </row>
    <row r="31" spans="1:68" ht="132" customHeight="1" x14ac:dyDescent="0.25">
      <c r="A31" s="48" t="s">
        <v>103</v>
      </c>
      <c r="B31" s="48" t="s">
        <v>5</v>
      </c>
      <c r="C31" s="48" t="s">
        <v>37</v>
      </c>
      <c r="D31" s="48" t="s">
        <v>188</v>
      </c>
      <c r="E31" s="49">
        <v>42692</v>
      </c>
      <c r="F31" s="49">
        <v>42713</v>
      </c>
      <c r="G31" s="48">
        <v>532</v>
      </c>
      <c r="H31" s="48" t="s">
        <v>36</v>
      </c>
      <c r="I31" s="26">
        <v>86181875</v>
      </c>
      <c r="J31" s="26" t="s">
        <v>188</v>
      </c>
      <c r="K31" s="59">
        <v>4877</v>
      </c>
      <c r="L31" s="53">
        <v>44301</v>
      </c>
      <c r="M31" s="26">
        <v>86181875</v>
      </c>
      <c r="N31" s="53">
        <v>44305</v>
      </c>
      <c r="O31" s="59">
        <v>1</v>
      </c>
      <c r="P31" s="71" t="s">
        <v>135</v>
      </c>
      <c r="Q31" s="71" t="s">
        <v>115</v>
      </c>
      <c r="R31" s="71" t="s">
        <v>116</v>
      </c>
      <c r="S31" s="68">
        <v>44440</v>
      </c>
      <c r="T31" s="53">
        <v>44469</v>
      </c>
      <c r="U31" s="69">
        <v>1378910</v>
      </c>
      <c r="V31" s="50" t="s">
        <v>200</v>
      </c>
      <c r="W31" s="69" t="s">
        <v>188</v>
      </c>
      <c r="X31" s="69" t="s">
        <v>188</v>
      </c>
      <c r="Y31" s="59" t="s">
        <v>188</v>
      </c>
      <c r="Z31" s="59">
        <v>50383403917</v>
      </c>
      <c r="AA31" s="59" t="s">
        <v>188</v>
      </c>
      <c r="AB31" s="59" t="s">
        <v>188</v>
      </c>
      <c r="AC31" s="59" t="s">
        <v>188</v>
      </c>
      <c r="AD31" s="59" t="s">
        <v>188</v>
      </c>
      <c r="AE31" s="59" t="s">
        <v>188</v>
      </c>
      <c r="AF31" s="53">
        <v>44440</v>
      </c>
      <c r="AG31" s="59" t="s">
        <v>188</v>
      </c>
      <c r="AH31" s="59">
        <v>8402102</v>
      </c>
      <c r="AI31" s="59" t="s">
        <v>188</v>
      </c>
      <c r="AJ31" s="59">
        <v>50383403917</v>
      </c>
      <c r="AK31" s="59" t="s">
        <v>188</v>
      </c>
      <c r="AL31" s="59" t="s">
        <v>188</v>
      </c>
      <c r="AM31" s="59" t="s">
        <v>188</v>
      </c>
      <c r="AN31" s="59" t="s">
        <v>188</v>
      </c>
      <c r="AO31" s="59" t="s">
        <v>188</v>
      </c>
      <c r="AP31" s="53">
        <v>44394</v>
      </c>
      <c r="AQ31" s="53" t="s">
        <v>188</v>
      </c>
      <c r="AR31" s="53">
        <v>44469</v>
      </c>
      <c r="AS31" s="69">
        <v>39381837</v>
      </c>
      <c r="AT31" s="50" t="s">
        <v>200</v>
      </c>
      <c r="AU31" s="53">
        <v>44624</v>
      </c>
      <c r="AV31" s="53" t="s">
        <v>188</v>
      </c>
      <c r="AW31" s="53" t="s">
        <v>188</v>
      </c>
      <c r="AX31" s="59" t="s">
        <v>188</v>
      </c>
      <c r="AY31" s="59">
        <v>413980080121</v>
      </c>
      <c r="AZ31" s="50" t="s">
        <v>262</v>
      </c>
      <c r="BA31" s="59" t="s">
        <v>188</v>
      </c>
      <c r="BB31" s="59" t="s">
        <v>188</v>
      </c>
      <c r="BC31" s="59" t="s">
        <v>188</v>
      </c>
      <c r="BD31" s="53">
        <v>44664</v>
      </c>
      <c r="BE31" s="69">
        <v>45421128</v>
      </c>
      <c r="BF31" s="50" t="s">
        <v>200</v>
      </c>
      <c r="BG31" s="52" t="s">
        <v>0</v>
      </c>
      <c r="BH31" s="52" t="s">
        <v>0</v>
      </c>
      <c r="BI31" s="52" t="s">
        <v>0</v>
      </c>
      <c r="BJ31" s="52" t="s">
        <v>0</v>
      </c>
      <c r="BK31" s="52" t="s">
        <v>0</v>
      </c>
      <c r="BL31" s="52" t="s">
        <v>0</v>
      </c>
      <c r="BM31" s="52" t="s">
        <v>0</v>
      </c>
      <c r="BN31" s="52" t="s">
        <v>0</v>
      </c>
      <c r="BO31" s="52" t="s">
        <v>1</v>
      </c>
      <c r="BP31" s="70" t="s">
        <v>271</v>
      </c>
    </row>
    <row r="32" spans="1:68" ht="274.5" customHeight="1" x14ac:dyDescent="0.25">
      <c r="A32" s="48" t="s">
        <v>103</v>
      </c>
      <c r="B32" s="48" t="s">
        <v>5</v>
      </c>
      <c r="C32" s="48" t="s">
        <v>39</v>
      </c>
      <c r="D32" s="48" t="s">
        <v>188</v>
      </c>
      <c r="E32" s="49">
        <v>42686</v>
      </c>
      <c r="F32" s="49">
        <v>42717</v>
      </c>
      <c r="G32" s="48">
        <v>733</v>
      </c>
      <c r="H32" s="48" t="s">
        <v>38</v>
      </c>
      <c r="I32" s="26">
        <v>86181875</v>
      </c>
      <c r="J32" s="26" t="s">
        <v>188</v>
      </c>
      <c r="K32" s="59">
        <v>20214100027816</v>
      </c>
      <c r="L32" s="53">
        <v>44260</v>
      </c>
      <c r="M32" s="26">
        <v>86181875</v>
      </c>
      <c r="N32" s="53">
        <v>44302</v>
      </c>
      <c r="O32" s="59">
        <v>2</v>
      </c>
      <c r="P32" s="54" t="s">
        <v>122</v>
      </c>
      <c r="Q32" s="67" t="s">
        <v>120</v>
      </c>
      <c r="R32" s="54" t="s">
        <v>117</v>
      </c>
      <c r="S32" s="68">
        <v>44368</v>
      </c>
      <c r="T32" s="53">
        <v>44407</v>
      </c>
      <c r="U32" s="69">
        <v>1284823</v>
      </c>
      <c r="V32" s="50">
        <v>182404121</v>
      </c>
      <c r="W32" s="69" t="s">
        <v>188</v>
      </c>
      <c r="X32" s="69" t="s">
        <v>188</v>
      </c>
      <c r="Y32" s="52" t="s">
        <v>188</v>
      </c>
      <c r="Z32" s="52">
        <v>45415551774</v>
      </c>
      <c r="AA32" s="52" t="s">
        <v>188</v>
      </c>
      <c r="AB32" s="47" t="s">
        <v>269</v>
      </c>
      <c r="AC32" s="52" t="s">
        <v>188</v>
      </c>
      <c r="AD32" s="52" t="s">
        <v>188</v>
      </c>
      <c r="AE32" s="52" t="s">
        <v>188</v>
      </c>
      <c r="AF32" s="53">
        <v>44384</v>
      </c>
      <c r="AG32" s="52" t="s">
        <v>188</v>
      </c>
      <c r="AH32" s="52">
        <v>12115457</v>
      </c>
      <c r="AI32" s="52" t="s">
        <v>188</v>
      </c>
      <c r="AJ32" s="52">
        <v>625062203</v>
      </c>
      <c r="AK32" s="52" t="s">
        <v>188</v>
      </c>
      <c r="AL32" s="47" t="s">
        <v>269</v>
      </c>
      <c r="AM32" s="52" t="s">
        <v>188</v>
      </c>
      <c r="AN32" s="52" t="s">
        <v>188</v>
      </c>
      <c r="AO32" s="52" t="s">
        <v>188</v>
      </c>
      <c r="AP32" s="53">
        <v>44302</v>
      </c>
      <c r="AQ32" s="53" t="s">
        <v>188</v>
      </c>
      <c r="AR32" s="53">
        <v>44432</v>
      </c>
      <c r="AS32" s="69">
        <v>70511600</v>
      </c>
      <c r="AT32" s="50">
        <v>209938721</v>
      </c>
      <c r="AU32" s="53">
        <v>44526</v>
      </c>
      <c r="AV32" s="53" t="s">
        <v>188</v>
      </c>
      <c r="AW32" s="51" t="s">
        <v>240</v>
      </c>
      <c r="AX32" s="52" t="s">
        <v>188</v>
      </c>
      <c r="AY32" s="59">
        <v>475653022342</v>
      </c>
      <c r="AZ32" s="47" t="s">
        <v>262</v>
      </c>
      <c r="BA32" s="47" t="s">
        <v>269</v>
      </c>
      <c r="BB32" s="52" t="s">
        <v>188</v>
      </c>
      <c r="BC32" s="52" t="s">
        <v>188</v>
      </c>
      <c r="BD32" s="53">
        <v>44552</v>
      </c>
      <c r="BE32" s="69">
        <v>14385452</v>
      </c>
      <c r="BF32" s="47">
        <v>365521121</v>
      </c>
      <c r="BG32" s="52" t="s">
        <v>0</v>
      </c>
      <c r="BH32" s="52" t="s">
        <v>0</v>
      </c>
      <c r="BI32" s="52" t="s">
        <v>0</v>
      </c>
      <c r="BJ32" s="52" t="s">
        <v>0</v>
      </c>
      <c r="BK32" s="52" t="s">
        <v>0</v>
      </c>
      <c r="BL32" s="52" t="s">
        <v>0</v>
      </c>
      <c r="BM32" s="52" t="s">
        <v>0</v>
      </c>
      <c r="BN32" s="52" t="s">
        <v>0</v>
      </c>
      <c r="BO32" s="52" t="s">
        <v>1</v>
      </c>
      <c r="BP32" s="70" t="s">
        <v>270</v>
      </c>
    </row>
    <row r="33" spans="1:162" ht="199.5" customHeight="1" x14ac:dyDescent="0.25">
      <c r="A33" s="48" t="s">
        <v>103</v>
      </c>
      <c r="B33" s="48" t="s">
        <v>5</v>
      </c>
      <c r="C33" s="48" t="s">
        <v>41</v>
      </c>
      <c r="D33" s="48" t="s">
        <v>188</v>
      </c>
      <c r="E33" s="49">
        <v>42692</v>
      </c>
      <c r="F33" s="49">
        <v>42713</v>
      </c>
      <c r="G33" s="48">
        <v>542</v>
      </c>
      <c r="H33" s="48" t="s">
        <v>40</v>
      </c>
      <c r="I33" s="26">
        <v>86181875</v>
      </c>
      <c r="J33" s="26" t="s">
        <v>188</v>
      </c>
      <c r="K33" s="59">
        <v>20214100022736</v>
      </c>
      <c r="L33" s="53">
        <v>44250</v>
      </c>
      <c r="M33" s="26">
        <v>86181875</v>
      </c>
      <c r="N33" s="53"/>
      <c r="O33" s="59">
        <v>1</v>
      </c>
      <c r="P33" s="71" t="s">
        <v>136</v>
      </c>
      <c r="Q33" s="71" t="s">
        <v>115</v>
      </c>
      <c r="R33" s="71" t="s">
        <v>116</v>
      </c>
      <c r="S33" s="51" t="s">
        <v>247</v>
      </c>
      <c r="T33" s="53" t="s">
        <v>0</v>
      </c>
      <c r="U33" s="69" t="s">
        <v>0</v>
      </c>
      <c r="V33" s="50" t="s">
        <v>200</v>
      </c>
      <c r="W33" s="53" t="s">
        <v>0</v>
      </c>
      <c r="X33" s="53" t="s">
        <v>0</v>
      </c>
      <c r="Y33" s="53" t="s">
        <v>0</v>
      </c>
      <c r="Z33" s="53" t="s">
        <v>0</v>
      </c>
      <c r="AA33" s="53" t="s">
        <v>0</v>
      </c>
      <c r="AB33" s="53" t="s">
        <v>0</v>
      </c>
      <c r="AC33" s="53" t="s">
        <v>0</v>
      </c>
      <c r="AD33" s="53" t="s">
        <v>0</v>
      </c>
      <c r="AE33" s="53" t="s">
        <v>0</v>
      </c>
      <c r="AF33" s="53">
        <v>44610</v>
      </c>
      <c r="AG33" s="50" t="s">
        <v>263</v>
      </c>
      <c r="AH33" s="59">
        <v>1020395349</v>
      </c>
      <c r="AI33" s="50" t="s">
        <v>263</v>
      </c>
      <c r="AJ33" s="59">
        <v>27747711483</v>
      </c>
      <c r="AK33" s="50" t="s">
        <v>263</v>
      </c>
      <c r="AL33" s="50" t="s">
        <v>263</v>
      </c>
      <c r="AM33" s="50" t="s">
        <v>263</v>
      </c>
      <c r="AN33" s="50" t="s">
        <v>263</v>
      </c>
      <c r="AO33" s="50" t="s">
        <v>263</v>
      </c>
      <c r="AP33" s="53">
        <v>44385</v>
      </c>
      <c r="AQ33" s="53" t="s">
        <v>188</v>
      </c>
      <c r="AR33" s="53">
        <v>44636</v>
      </c>
      <c r="AS33" s="69">
        <v>55418300</v>
      </c>
      <c r="AT33" s="50">
        <v>57902222</v>
      </c>
      <c r="AU33" s="51" t="s">
        <v>248</v>
      </c>
      <c r="AV33" s="53" t="s">
        <v>0</v>
      </c>
      <c r="AW33" s="53" t="s">
        <v>0</v>
      </c>
      <c r="AX33" s="53" t="s">
        <v>0</v>
      </c>
      <c r="AY33" s="53" t="s">
        <v>0</v>
      </c>
      <c r="AZ33" s="53" t="s">
        <v>0</v>
      </c>
      <c r="BA33" s="53" t="s">
        <v>0</v>
      </c>
      <c r="BB33" s="53" t="s">
        <v>0</v>
      </c>
      <c r="BC33" s="53" t="s">
        <v>0</v>
      </c>
      <c r="BD33" s="69" t="s">
        <v>0</v>
      </c>
      <c r="BE33" s="69" t="s">
        <v>0</v>
      </c>
      <c r="BF33" s="69" t="s">
        <v>0</v>
      </c>
      <c r="BG33" s="52" t="s">
        <v>0</v>
      </c>
      <c r="BH33" s="52" t="s">
        <v>0</v>
      </c>
      <c r="BI33" s="52" t="s">
        <v>0</v>
      </c>
      <c r="BJ33" s="52" t="s">
        <v>0</v>
      </c>
      <c r="BK33" s="52" t="s">
        <v>0</v>
      </c>
      <c r="BL33" s="52" t="s">
        <v>0</v>
      </c>
      <c r="BM33" s="52" t="s">
        <v>0</v>
      </c>
      <c r="BN33" s="52" t="s">
        <v>0</v>
      </c>
      <c r="BO33" s="52" t="s">
        <v>1</v>
      </c>
      <c r="BP33" s="70" t="s">
        <v>345</v>
      </c>
    </row>
    <row r="34" spans="1:162" s="21" customFormat="1" ht="69" customHeight="1" x14ac:dyDescent="0.25">
      <c r="A34" s="64" t="s">
        <v>103</v>
      </c>
      <c r="B34" s="64" t="s">
        <v>5</v>
      </c>
      <c r="C34" s="64" t="s">
        <v>43</v>
      </c>
      <c r="D34" s="57" t="s">
        <v>188</v>
      </c>
      <c r="E34" s="61">
        <v>42692</v>
      </c>
      <c r="F34" s="58">
        <v>42713</v>
      </c>
      <c r="G34" s="57">
        <v>504</v>
      </c>
      <c r="H34" s="57" t="s">
        <v>42</v>
      </c>
      <c r="I34" s="10">
        <v>86181875</v>
      </c>
      <c r="J34" s="10" t="s">
        <v>0</v>
      </c>
      <c r="K34" s="75">
        <v>30777</v>
      </c>
      <c r="L34" s="76">
        <v>44557</v>
      </c>
      <c r="M34" s="87">
        <v>172363750</v>
      </c>
      <c r="N34" s="76">
        <v>44560</v>
      </c>
      <c r="O34" s="75">
        <v>1</v>
      </c>
      <c r="P34" s="88" t="s">
        <v>137</v>
      </c>
      <c r="Q34" s="88" t="s">
        <v>115</v>
      </c>
      <c r="R34" s="88" t="s">
        <v>116</v>
      </c>
      <c r="S34" s="89">
        <v>44638</v>
      </c>
      <c r="T34" s="76">
        <v>44685</v>
      </c>
      <c r="U34" s="79">
        <v>2757820</v>
      </c>
      <c r="V34" s="90" t="s">
        <v>272</v>
      </c>
      <c r="W34" s="89" t="s">
        <v>273</v>
      </c>
      <c r="X34" s="89" t="s">
        <v>274</v>
      </c>
      <c r="Y34" s="75" t="s">
        <v>273</v>
      </c>
      <c r="Z34" s="75" t="s">
        <v>346</v>
      </c>
      <c r="AA34" s="89" t="s">
        <v>273</v>
      </c>
      <c r="AB34" s="89" t="s">
        <v>273</v>
      </c>
      <c r="AC34" s="89" t="s">
        <v>274</v>
      </c>
      <c r="AD34" s="75" t="s">
        <v>273</v>
      </c>
      <c r="AE34" s="75" t="s">
        <v>273</v>
      </c>
      <c r="AF34" s="76">
        <v>44635</v>
      </c>
      <c r="AG34" s="75" t="s">
        <v>273</v>
      </c>
      <c r="AH34" s="75" t="s">
        <v>188</v>
      </c>
      <c r="AI34" s="75" t="s">
        <v>190</v>
      </c>
      <c r="AJ34" s="75" t="s">
        <v>275</v>
      </c>
      <c r="AK34" s="75" t="s">
        <v>273</v>
      </c>
      <c r="AL34" s="75" t="s">
        <v>190</v>
      </c>
      <c r="AM34" s="75" t="s">
        <v>273</v>
      </c>
      <c r="AN34" s="75" t="s">
        <v>273</v>
      </c>
      <c r="AO34" s="75" t="s">
        <v>276</v>
      </c>
      <c r="AP34" s="75" t="s">
        <v>273</v>
      </c>
      <c r="AQ34" s="75" t="s">
        <v>273</v>
      </c>
      <c r="AR34" s="76">
        <v>44678</v>
      </c>
      <c r="AS34" s="79">
        <v>138872630</v>
      </c>
      <c r="AT34" s="64" t="s">
        <v>277</v>
      </c>
      <c r="AU34" s="79" t="s">
        <v>0</v>
      </c>
      <c r="AV34" s="79" t="s">
        <v>0</v>
      </c>
      <c r="AW34" s="79" t="s">
        <v>0</v>
      </c>
      <c r="AX34" s="79" t="s">
        <v>0</v>
      </c>
      <c r="AY34" s="79" t="s">
        <v>0</v>
      </c>
      <c r="AZ34" s="79" t="s">
        <v>0</v>
      </c>
      <c r="BA34" s="79" t="s">
        <v>0</v>
      </c>
      <c r="BB34" s="79" t="s">
        <v>0</v>
      </c>
      <c r="BC34" s="79" t="s">
        <v>0</v>
      </c>
      <c r="BD34" s="76" t="s">
        <v>0</v>
      </c>
      <c r="BE34" s="79" t="s">
        <v>0</v>
      </c>
      <c r="BF34" s="79" t="s">
        <v>0</v>
      </c>
      <c r="BG34" s="79" t="s">
        <v>0</v>
      </c>
      <c r="BH34" s="79" t="s">
        <v>0</v>
      </c>
      <c r="BI34" s="79" t="s">
        <v>0</v>
      </c>
      <c r="BJ34" s="79" t="s">
        <v>0</v>
      </c>
      <c r="BK34" s="79" t="s">
        <v>0</v>
      </c>
      <c r="BL34" s="79" t="s">
        <v>0</v>
      </c>
      <c r="BM34" s="79" t="s">
        <v>0</v>
      </c>
      <c r="BN34" s="79" t="s">
        <v>0</v>
      </c>
      <c r="BO34" s="79" t="s">
        <v>1</v>
      </c>
      <c r="BP34" s="91" t="s">
        <v>347</v>
      </c>
      <c r="BQ34" s="1"/>
      <c r="BR34" s="1"/>
      <c r="BS34" s="1"/>
      <c r="BT34" s="1"/>
      <c r="BU34" s="1"/>
      <c r="BV34" s="1"/>
      <c r="BW34" s="1"/>
      <c r="BX34" s="1"/>
      <c r="BY34" s="1"/>
      <c r="BZ34" s="1"/>
      <c r="CA34" s="1"/>
      <c r="CB34" s="1"/>
      <c r="CC34" s="1"/>
      <c r="CD34" s="1"/>
      <c r="CE34" s="1"/>
      <c r="CF34" s="1"/>
      <c r="CG34" s="1"/>
      <c r="CH34" s="1"/>
      <c r="CI34" s="1"/>
      <c r="CJ34" s="1"/>
      <c r="CK34" s="1"/>
      <c r="CL34" s="1"/>
      <c r="CM34" s="1"/>
      <c r="CN34" s="1"/>
      <c r="CO34" s="1"/>
      <c r="CP34" s="1"/>
      <c r="CQ34" s="1"/>
      <c r="CR34" s="1"/>
      <c r="CS34" s="1"/>
      <c r="CT34" s="1"/>
      <c r="CU34" s="1"/>
      <c r="CV34" s="1"/>
      <c r="CW34" s="1"/>
      <c r="CX34" s="1"/>
      <c r="CY34" s="1"/>
      <c r="CZ34" s="1"/>
      <c r="DA34" s="1"/>
      <c r="DB34" s="1"/>
      <c r="DC34" s="1"/>
      <c r="DD34" s="1"/>
      <c r="DE34" s="1"/>
      <c r="DF34" s="1"/>
      <c r="DG34" s="1"/>
      <c r="DH34" s="1"/>
      <c r="DI34" s="1"/>
      <c r="DJ34" s="1"/>
      <c r="DK34" s="1"/>
      <c r="DL34" s="1"/>
      <c r="DM34" s="1"/>
      <c r="DN34" s="1"/>
      <c r="DO34" s="1"/>
      <c r="DP34" s="1"/>
      <c r="DQ34" s="1"/>
      <c r="DR34" s="1"/>
      <c r="DS34" s="1"/>
      <c r="DT34" s="1"/>
      <c r="DU34" s="1"/>
      <c r="DV34" s="1"/>
      <c r="DW34" s="1"/>
      <c r="DX34" s="1"/>
      <c r="DY34" s="1"/>
      <c r="DZ34" s="1"/>
      <c r="EA34" s="1"/>
      <c r="EB34" s="1"/>
      <c r="EC34" s="1"/>
      <c r="ED34" s="1"/>
      <c r="EE34" s="1"/>
      <c r="EF34" s="1"/>
      <c r="EG34" s="1"/>
      <c r="EH34" s="1"/>
      <c r="EI34" s="1"/>
      <c r="EJ34" s="1"/>
      <c r="EK34" s="1"/>
      <c r="EL34" s="1"/>
      <c r="EM34" s="1"/>
      <c r="EN34" s="1"/>
      <c r="EO34" s="1"/>
      <c r="EP34" s="1"/>
      <c r="EQ34" s="1"/>
      <c r="ER34" s="1"/>
      <c r="ES34" s="1"/>
      <c r="ET34" s="1"/>
      <c r="EU34" s="1"/>
      <c r="EV34" s="1"/>
      <c r="EW34" s="1"/>
      <c r="EX34" s="1"/>
      <c r="EY34" s="1"/>
      <c r="EZ34" s="1"/>
      <c r="FA34" s="1"/>
      <c r="FB34" s="1"/>
      <c r="FC34" s="1"/>
      <c r="FD34" s="1"/>
      <c r="FE34" s="1"/>
      <c r="FF34" s="1"/>
    </row>
    <row r="35" spans="1:162" s="21" customFormat="1" ht="87.75" customHeight="1" x14ac:dyDescent="0.25">
      <c r="A35" s="64" t="s">
        <v>103</v>
      </c>
      <c r="B35" s="64" t="s">
        <v>5</v>
      </c>
      <c r="C35" s="64"/>
      <c r="D35" s="57" t="s">
        <v>188</v>
      </c>
      <c r="E35" s="61">
        <v>42692</v>
      </c>
      <c r="F35" s="58">
        <v>42530</v>
      </c>
      <c r="G35" s="57">
        <v>605</v>
      </c>
      <c r="H35" s="57" t="s">
        <v>44</v>
      </c>
      <c r="I35" s="10">
        <v>86181875</v>
      </c>
      <c r="J35" s="10" t="s">
        <v>0</v>
      </c>
      <c r="K35" s="78"/>
      <c r="L35" s="76"/>
      <c r="M35" s="87"/>
      <c r="N35" s="78"/>
      <c r="O35" s="78"/>
      <c r="P35" s="82"/>
      <c r="Q35" s="82"/>
      <c r="R35" s="82"/>
      <c r="S35" s="82"/>
      <c r="T35" s="78"/>
      <c r="U35" s="78"/>
      <c r="V35" s="90"/>
      <c r="W35" s="82"/>
      <c r="X35" s="82"/>
      <c r="Y35" s="78"/>
      <c r="Z35" s="78"/>
      <c r="AA35" s="82"/>
      <c r="AB35" s="82"/>
      <c r="AC35" s="82"/>
      <c r="AD35" s="78"/>
      <c r="AE35" s="78"/>
      <c r="AF35" s="76"/>
      <c r="AG35" s="78"/>
      <c r="AH35" s="78"/>
      <c r="AI35" s="78"/>
      <c r="AJ35" s="78"/>
      <c r="AK35" s="78"/>
      <c r="AL35" s="78"/>
      <c r="AM35" s="78"/>
      <c r="AN35" s="78"/>
      <c r="AO35" s="78"/>
      <c r="AP35" s="78"/>
      <c r="AQ35" s="78"/>
      <c r="AR35" s="78"/>
      <c r="AS35" s="78"/>
      <c r="AT35" s="64"/>
      <c r="AU35" s="78"/>
      <c r="AV35" s="78"/>
      <c r="AW35" s="78"/>
      <c r="AX35" s="78"/>
      <c r="AY35" s="78"/>
      <c r="AZ35" s="78"/>
      <c r="BA35" s="78"/>
      <c r="BB35" s="78"/>
      <c r="BC35" s="78"/>
      <c r="BD35" s="78"/>
      <c r="BE35" s="78"/>
      <c r="BF35" s="78"/>
      <c r="BG35" s="78"/>
      <c r="BH35" s="78"/>
      <c r="BI35" s="78"/>
      <c r="BJ35" s="78"/>
      <c r="BK35" s="78"/>
      <c r="BL35" s="78"/>
      <c r="BM35" s="78"/>
      <c r="BN35" s="78"/>
      <c r="BO35" s="78"/>
      <c r="BP35" s="91"/>
      <c r="BQ35" s="1"/>
      <c r="BR35" s="1"/>
      <c r="BS35" s="1"/>
      <c r="BT35" s="1"/>
      <c r="BU35" s="1"/>
      <c r="BV35" s="1"/>
      <c r="BW35" s="1"/>
      <c r="BX35" s="1"/>
      <c r="BY35" s="1"/>
      <c r="BZ35" s="1"/>
      <c r="CA35" s="1"/>
      <c r="CB35" s="1"/>
      <c r="CC35" s="1"/>
      <c r="CD35" s="1"/>
      <c r="CE35" s="1"/>
      <c r="CF35" s="1"/>
      <c r="CG35" s="1"/>
      <c r="CH35" s="1"/>
      <c r="CI35" s="1"/>
      <c r="CJ35" s="1"/>
      <c r="CK35" s="1"/>
      <c r="CL35" s="1"/>
      <c r="CM35" s="1"/>
      <c r="CN35" s="1"/>
      <c r="CO35" s="1"/>
      <c r="CP35" s="1"/>
      <c r="CQ35" s="1"/>
      <c r="CR35" s="1"/>
      <c r="CS35" s="1"/>
      <c r="CT35" s="1"/>
      <c r="CU35" s="1"/>
      <c r="CV35" s="1"/>
      <c r="CW35" s="1"/>
      <c r="CX35" s="1"/>
      <c r="CY35" s="1"/>
      <c r="CZ35" s="1"/>
      <c r="DA35" s="1"/>
      <c r="DB35" s="1"/>
      <c r="DC35" s="1"/>
      <c r="DD35" s="1"/>
      <c r="DE35" s="1"/>
      <c r="DF35" s="1"/>
      <c r="DG35" s="1"/>
      <c r="DH35" s="1"/>
      <c r="DI35" s="1"/>
      <c r="DJ35" s="1"/>
      <c r="DK35" s="1"/>
      <c r="DL35" s="1"/>
      <c r="DM35" s="1"/>
      <c r="DN35" s="1"/>
      <c r="DO35" s="1"/>
      <c r="DP35" s="1"/>
      <c r="DQ35" s="1"/>
      <c r="DR35" s="1"/>
      <c r="DS35" s="1"/>
      <c r="DT35" s="1"/>
      <c r="DU35" s="1"/>
      <c r="DV35" s="1"/>
      <c r="DW35" s="1"/>
      <c r="DX35" s="1"/>
      <c r="DY35" s="1"/>
      <c r="DZ35" s="1"/>
      <c r="EA35" s="1"/>
      <c r="EB35" s="1"/>
      <c r="EC35" s="1"/>
      <c r="ED35" s="1"/>
      <c r="EE35" s="1"/>
      <c r="EF35" s="1"/>
      <c r="EG35" s="1"/>
      <c r="EH35" s="1"/>
      <c r="EI35" s="1"/>
      <c r="EJ35" s="1"/>
      <c r="EK35" s="1"/>
      <c r="EL35" s="1"/>
      <c r="EM35" s="1"/>
      <c r="EN35" s="1"/>
      <c r="EO35" s="1"/>
      <c r="EP35" s="1"/>
      <c r="EQ35" s="1"/>
      <c r="ER35" s="1"/>
      <c r="ES35" s="1"/>
      <c r="ET35" s="1"/>
      <c r="EU35" s="1"/>
      <c r="EV35" s="1"/>
      <c r="EW35" s="1"/>
      <c r="EX35" s="1"/>
      <c r="EY35" s="1"/>
      <c r="EZ35" s="1"/>
      <c r="FA35" s="1"/>
      <c r="FB35" s="1"/>
      <c r="FC35" s="1"/>
      <c r="FD35" s="1"/>
      <c r="FE35" s="1"/>
      <c r="FF35" s="1"/>
    </row>
    <row r="36" spans="1:162" s="21" customFormat="1" ht="76.5" customHeight="1" x14ac:dyDescent="0.25">
      <c r="A36" s="57" t="s">
        <v>103</v>
      </c>
      <c r="B36" s="57" t="s">
        <v>5</v>
      </c>
      <c r="C36" s="57" t="s">
        <v>48</v>
      </c>
      <c r="D36" s="57" t="s">
        <v>188</v>
      </c>
      <c r="E36" s="61">
        <v>42691</v>
      </c>
      <c r="F36" s="58">
        <v>42713</v>
      </c>
      <c r="G36" s="57">
        <v>506</v>
      </c>
      <c r="H36" s="57" t="s">
        <v>47</v>
      </c>
      <c r="I36" s="10">
        <v>86181875</v>
      </c>
      <c r="J36" s="10" t="s">
        <v>0</v>
      </c>
      <c r="K36" s="59">
        <v>18892</v>
      </c>
      <c r="L36" s="53">
        <v>44509</v>
      </c>
      <c r="M36" s="23">
        <v>86181875</v>
      </c>
      <c r="N36" s="53">
        <v>44540</v>
      </c>
      <c r="O36" s="59">
        <v>1</v>
      </c>
      <c r="P36" s="71" t="s">
        <v>138</v>
      </c>
      <c r="Q36" s="71" t="s">
        <v>115</v>
      </c>
      <c r="R36" s="71" t="s">
        <v>116</v>
      </c>
      <c r="S36" s="68">
        <v>44599</v>
      </c>
      <c r="T36" s="53">
        <v>44636</v>
      </c>
      <c r="U36" s="69">
        <v>1051281</v>
      </c>
      <c r="V36" s="52">
        <v>57905122</v>
      </c>
      <c r="W36" s="69" t="s">
        <v>188</v>
      </c>
      <c r="X36" s="69" t="s">
        <v>188</v>
      </c>
      <c r="Y36" s="59" t="s">
        <v>188</v>
      </c>
      <c r="Z36" s="59" t="s">
        <v>348</v>
      </c>
      <c r="AA36" s="59" t="s">
        <v>273</v>
      </c>
      <c r="AB36" s="59" t="s">
        <v>188</v>
      </c>
      <c r="AC36" s="59" t="s">
        <v>188</v>
      </c>
      <c r="AD36" s="59" t="s">
        <v>188</v>
      </c>
      <c r="AE36" s="59" t="s">
        <v>188</v>
      </c>
      <c r="AF36" s="53">
        <v>44552</v>
      </c>
      <c r="AG36" s="59" t="s">
        <v>188</v>
      </c>
      <c r="AH36" s="59" t="s">
        <v>188</v>
      </c>
      <c r="AI36" s="59" t="s">
        <v>188</v>
      </c>
      <c r="AJ36" s="59" t="s">
        <v>278</v>
      </c>
      <c r="AK36" s="59" t="s">
        <v>273</v>
      </c>
      <c r="AL36" s="59" t="s">
        <v>188</v>
      </c>
      <c r="AM36" s="59" t="s">
        <v>188</v>
      </c>
      <c r="AN36" s="59" t="s">
        <v>188</v>
      </c>
      <c r="AO36" s="59" t="s">
        <v>188</v>
      </c>
      <c r="AP36" s="53" t="s">
        <v>188</v>
      </c>
      <c r="AQ36" s="53" t="s">
        <v>188</v>
      </c>
      <c r="AR36" s="53">
        <v>44638</v>
      </c>
      <c r="AS36" s="69">
        <v>40044524</v>
      </c>
      <c r="AT36" s="59">
        <v>61144022</v>
      </c>
      <c r="AU36" s="53">
        <v>44599</v>
      </c>
      <c r="AV36" s="53" t="s">
        <v>188</v>
      </c>
      <c r="AW36" s="53" t="s">
        <v>188</v>
      </c>
      <c r="AX36" s="59" t="s">
        <v>188</v>
      </c>
      <c r="AY36" s="59" t="s">
        <v>348</v>
      </c>
      <c r="AZ36" s="50" t="s">
        <v>279</v>
      </c>
      <c r="BA36" s="59" t="s">
        <v>188</v>
      </c>
      <c r="BB36" s="59" t="s">
        <v>188</v>
      </c>
      <c r="BC36" s="59" t="s">
        <v>188</v>
      </c>
      <c r="BD36" s="53">
        <v>44686</v>
      </c>
      <c r="BE36" s="69">
        <v>45086070</v>
      </c>
      <c r="BF36" s="52">
        <v>116671022</v>
      </c>
      <c r="BG36" s="53" t="s">
        <v>0</v>
      </c>
      <c r="BH36" s="53" t="s">
        <v>0</v>
      </c>
      <c r="BI36" s="53" t="s">
        <v>0</v>
      </c>
      <c r="BJ36" s="53" t="s">
        <v>0</v>
      </c>
      <c r="BK36" s="53" t="s">
        <v>0</v>
      </c>
      <c r="BL36" s="53" t="s">
        <v>0</v>
      </c>
      <c r="BM36" s="53" t="s">
        <v>0</v>
      </c>
      <c r="BN36" s="53" t="s">
        <v>0</v>
      </c>
      <c r="BO36" s="52" t="s">
        <v>1</v>
      </c>
      <c r="BP36" s="55" t="s">
        <v>349</v>
      </c>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1"/>
      <c r="CQ36" s="1"/>
      <c r="CR36" s="1"/>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c r="EA36" s="1"/>
      <c r="EB36" s="1"/>
      <c r="EC36" s="1"/>
      <c r="ED36" s="1"/>
      <c r="EE36" s="1"/>
      <c r="EF36" s="1"/>
      <c r="EG36" s="1"/>
      <c r="EH36" s="1"/>
      <c r="EI36" s="1"/>
      <c r="EJ36" s="1"/>
      <c r="EK36" s="1"/>
      <c r="EL36" s="1"/>
      <c r="EM36" s="1"/>
      <c r="EN36" s="1"/>
      <c r="EO36" s="1"/>
      <c r="EP36" s="1"/>
      <c r="EQ36" s="1"/>
      <c r="ER36" s="1"/>
      <c r="ES36" s="1"/>
      <c r="ET36" s="1"/>
      <c r="EU36" s="1"/>
      <c r="EV36" s="1"/>
      <c r="EW36" s="1"/>
      <c r="EX36" s="1"/>
      <c r="EY36" s="1"/>
      <c r="EZ36" s="1"/>
      <c r="FA36" s="1"/>
      <c r="FB36" s="1"/>
      <c r="FC36" s="1"/>
      <c r="FD36" s="1"/>
      <c r="FE36" s="1"/>
      <c r="FF36" s="1"/>
    </row>
    <row r="37" spans="1:162" s="21" customFormat="1" ht="88.5" customHeight="1" x14ac:dyDescent="0.25">
      <c r="A37" s="57" t="s">
        <v>103</v>
      </c>
      <c r="B37" s="57" t="s">
        <v>5</v>
      </c>
      <c r="C37" s="57" t="s">
        <v>50</v>
      </c>
      <c r="D37" s="57" t="s">
        <v>188</v>
      </c>
      <c r="E37" s="61">
        <v>42693</v>
      </c>
      <c r="F37" s="58">
        <v>42713</v>
      </c>
      <c r="G37" s="57">
        <v>561</v>
      </c>
      <c r="H37" s="57" t="s">
        <v>49</v>
      </c>
      <c r="I37" s="10">
        <v>86181875</v>
      </c>
      <c r="J37" s="10" t="s">
        <v>0</v>
      </c>
      <c r="K37" s="59">
        <v>20214100016126</v>
      </c>
      <c r="L37" s="53">
        <v>44237</v>
      </c>
      <c r="M37" s="23">
        <v>86181875</v>
      </c>
      <c r="N37" s="53">
        <v>44238</v>
      </c>
      <c r="O37" s="59">
        <v>1</v>
      </c>
      <c r="P37" s="71" t="s">
        <v>139</v>
      </c>
      <c r="Q37" s="71" t="s">
        <v>115</v>
      </c>
      <c r="R37" s="71" t="s">
        <v>124</v>
      </c>
      <c r="S37" s="68">
        <v>44249</v>
      </c>
      <c r="T37" s="53">
        <v>44406</v>
      </c>
      <c r="U37" s="69">
        <v>1155696</v>
      </c>
      <c r="V37" s="52">
        <v>181476021</v>
      </c>
      <c r="W37" s="69" t="s">
        <v>188</v>
      </c>
      <c r="X37" s="72" t="s">
        <v>280</v>
      </c>
      <c r="Y37" s="59" t="s">
        <v>188</v>
      </c>
      <c r="Z37" s="59" t="s">
        <v>281</v>
      </c>
      <c r="AA37" s="59" t="s">
        <v>282</v>
      </c>
      <c r="AB37" s="59" t="s">
        <v>188</v>
      </c>
      <c r="AC37" s="59" t="s">
        <v>188</v>
      </c>
      <c r="AD37" s="59" t="s">
        <v>188</v>
      </c>
      <c r="AE37" s="59" t="s">
        <v>188</v>
      </c>
      <c r="AF37" s="53">
        <v>44249</v>
      </c>
      <c r="AG37" s="59" t="s">
        <v>283</v>
      </c>
      <c r="AH37" s="59" t="s">
        <v>188</v>
      </c>
      <c r="AI37" s="59" t="s">
        <v>188</v>
      </c>
      <c r="AJ37" s="59" t="s">
        <v>350</v>
      </c>
      <c r="AK37" s="59" t="s">
        <v>273</v>
      </c>
      <c r="AL37" s="59" t="s">
        <v>188</v>
      </c>
      <c r="AM37" s="59" t="s">
        <v>188</v>
      </c>
      <c r="AN37" s="59" t="s">
        <v>188</v>
      </c>
      <c r="AO37" s="59" t="s">
        <v>188</v>
      </c>
      <c r="AP37" s="53" t="s">
        <v>188</v>
      </c>
      <c r="AQ37" s="53" t="s">
        <v>188</v>
      </c>
      <c r="AR37" s="53">
        <v>44343</v>
      </c>
      <c r="AS37" s="69">
        <v>51235100</v>
      </c>
      <c r="AT37" s="59">
        <v>118872121</v>
      </c>
      <c r="AU37" s="51" t="s">
        <v>284</v>
      </c>
      <c r="AV37" s="51" t="s">
        <v>285</v>
      </c>
      <c r="AW37" s="53" t="s">
        <v>190</v>
      </c>
      <c r="AX37" s="59" t="s">
        <v>190</v>
      </c>
      <c r="AY37" s="59" t="s">
        <v>286</v>
      </c>
      <c r="AZ37" s="59" t="s">
        <v>279</v>
      </c>
      <c r="BA37" s="59" t="s">
        <v>190</v>
      </c>
      <c r="BB37" s="59" t="s">
        <v>188</v>
      </c>
      <c r="BC37" s="59" t="s">
        <v>188</v>
      </c>
      <c r="BD37" s="53">
        <v>44470</v>
      </c>
      <c r="BE37" s="69">
        <v>33791079</v>
      </c>
      <c r="BF37" s="52">
        <v>257469721</v>
      </c>
      <c r="BG37" s="52" t="s">
        <v>188</v>
      </c>
      <c r="BH37" s="60">
        <v>44694</v>
      </c>
      <c r="BI37" s="53" t="s">
        <v>0</v>
      </c>
      <c r="BJ37" s="53" t="s">
        <v>0</v>
      </c>
      <c r="BK37" s="53" t="s">
        <v>0</v>
      </c>
      <c r="BL37" s="53" t="s">
        <v>0</v>
      </c>
      <c r="BM37" s="53" t="s">
        <v>0</v>
      </c>
      <c r="BN37" s="53" t="s">
        <v>0</v>
      </c>
      <c r="BO37" s="52" t="s">
        <v>1</v>
      </c>
      <c r="BP37" s="55" t="s">
        <v>351</v>
      </c>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1"/>
      <c r="CQ37" s="1"/>
      <c r="CR37" s="1"/>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c r="EG37" s="1"/>
      <c r="EH37" s="1"/>
      <c r="EI37" s="1"/>
      <c r="EJ37" s="1"/>
      <c r="EK37" s="1"/>
      <c r="EL37" s="1"/>
      <c r="EM37" s="1"/>
      <c r="EN37" s="1"/>
      <c r="EO37" s="1"/>
      <c r="EP37" s="1"/>
      <c r="EQ37" s="1"/>
      <c r="ER37" s="1"/>
      <c r="ES37" s="1"/>
      <c r="ET37" s="1"/>
      <c r="EU37" s="1"/>
      <c r="EV37" s="1"/>
      <c r="EW37" s="1"/>
      <c r="EX37" s="1"/>
      <c r="EY37" s="1"/>
      <c r="EZ37" s="1"/>
      <c r="FA37" s="1"/>
      <c r="FB37" s="1"/>
      <c r="FC37" s="1"/>
      <c r="FD37" s="1"/>
      <c r="FE37" s="1"/>
      <c r="FF37" s="1"/>
    </row>
    <row r="38" spans="1:162" s="22" customFormat="1" ht="45" customHeight="1" x14ac:dyDescent="0.25">
      <c r="A38" s="64" t="s">
        <v>156</v>
      </c>
      <c r="B38" s="64" t="s">
        <v>19</v>
      </c>
      <c r="C38" s="64" t="s">
        <v>52</v>
      </c>
      <c r="D38" s="48" t="s">
        <v>273</v>
      </c>
      <c r="E38" s="62">
        <v>43020</v>
      </c>
      <c r="F38" s="49">
        <v>43034</v>
      </c>
      <c r="G38" s="48">
        <v>1571</v>
      </c>
      <c r="H38" s="48" t="s">
        <v>51</v>
      </c>
      <c r="I38" s="26">
        <v>92214625</v>
      </c>
      <c r="J38" s="92" t="s">
        <v>352</v>
      </c>
      <c r="K38" s="80">
        <v>20214100016146</v>
      </c>
      <c r="L38" s="84">
        <v>44237</v>
      </c>
      <c r="M38" s="93">
        <v>184429250</v>
      </c>
      <c r="N38" s="84">
        <v>44263</v>
      </c>
      <c r="O38" s="80">
        <v>3</v>
      </c>
      <c r="P38" s="64" t="s">
        <v>111</v>
      </c>
      <c r="Q38" s="64" t="s">
        <v>112</v>
      </c>
      <c r="R38" s="64" t="s">
        <v>113</v>
      </c>
      <c r="S38" s="84">
        <v>44278</v>
      </c>
      <c r="T38" s="84">
        <v>44343</v>
      </c>
      <c r="U38" s="86">
        <v>2950868</v>
      </c>
      <c r="V38" s="82" t="s">
        <v>287</v>
      </c>
      <c r="W38" s="84" t="s">
        <v>188</v>
      </c>
      <c r="X38" s="84" t="s">
        <v>188</v>
      </c>
      <c r="Y38" s="84" t="s">
        <v>273</v>
      </c>
      <c r="Z38" s="80" t="s">
        <v>288</v>
      </c>
      <c r="AA38" s="84" t="s">
        <v>273</v>
      </c>
      <c r="AB38" s="84" t="s">
        <v>273</v>
      </c>
      <c r="AC38" s="84" t="s">
        <v>188</v>
      </c>
      <c r="AD38" s="84" t="s">
        <v>273</v>
      </c>
      <c r="AE38" s="84" t="s">
        <v>273</v>
      </c>
      <c r="AF38" s="84">
        <v>44278</v>
      </c>
      <c r="AG38" s="84" t="s">
        <v>188</v>
      </c>
      <c r="AH38" s="84" t="s">
        <v>188</v>
      </c>
      <c r="AI38" s="84" t="s">
        <v>273</v>
      </c>
      <c r="AJ38" s="84" t="s">
        <v>289</v>
      </c>
      <c r="AK38" s="84" t="s">
        <v>273</v>
      </c>
      <c r="AL38" s="84" t="s">
        <v>273</v>
      </c>
      <c r="AM38" s="84" t="s">
        <v>188</v>
      </c>
      <c r="AN38" s="84" t="s">
        <v>188</v>
      </c>
      <c r="AO38" s="84" t="s">
        <v>188</v>
      </c>
      <c r="AP38" s="84" t="s">
        <v>188</v>
      </c>
      <c r="AQ38" s="84" t="s">
        <v>188</v>
      </c>
      <c r="AR38" s="84">
        <v>44441</v>
      </c>
      <c r="AS38" s="86">
        <v>124218360</v>
      </c>
      <c r="AT38" s="64" t="s">
        <v>290</v>
      </c>
      <c r="AU38" s="84">
        <v>44249</v>
      </c>
      <c r="AV38" s="84" t="s">
        <v>188</v>
      </c>
      <c r="AW38" s="84" t="s">
        <v>190</v>
      </c>
      <c r="AX38" s="84" t="s">
        <v>188</v>
      </c>
      <c r="AY38" s="84" t="s">
        <v>291</v>
      </c>
      <c r="AZ38" s="64" t="s">
        <v>279</v>
      </c>
      <c r="BA38" s="64" t="s">
        <v>273</v>
      </c>
      <c r="BB38" s="64" t="s">
        <v>273</v>
      </c>
      <c r="BC38" s="64" t="s">
        <v>273</v>
      </c>
      <c r="BD38" s="84">
        <v>44552</v>
      </c>
      <c r="BE38" s="86">
        <v>57260022</v>
      </c>
      <c r="BF38" s="64" t="s">
        <v>292</v>
      </c>
      <c r="BG38" s="64" t="s">
        <v>188</v>
      </c>
      <c r="BH38" s="94">
        <v>44652</v>
      </c>
      <c r="BI38" s="94" t="s">
        <v>0</v>
      </c>
      <c r="BJ38" s="94" t="s">
        <v>0</v>
      </c>
      <c r="BK38" s="64" t="s">
        <v>190</v>
      </c>
      <c r="BL38" s="64" t="s">
        <v>190</v>
      </c>
      <c r="BM38" s="64" t="s">
        <v>273</v>
      </c>
      <c r="BN38" s="64" t="s">
        <v>293</v>
      </c>
      <c r="BO38" s="64" t="s">
        <v>1</v>
      </c>
      <c r="BP38" s="97" t="s">
        <v>294</v>
      </c>
      <c r="BQ38" s="4"/>
      <c r="BR38" s="4"/>
      <c r="BS38" s="4"/>
      <c r="BT38" s="4"/>
      <c r="BU38" s="4"/>
      <c r="BV38" s="4"/>
      <c r="BW38" s="4"/>
      <c r="BX38" s="4"/>
      <c r="BY38" s="4"/>
      <c r="BZ38" s="4"/>
      <c r="CA38" s="4"/>
      <c r="CB38" s="4"/>
      <c r="CC38" s="4"/>
      <c r="CD38" s="4"/>
      <c r="CE38" s="4"/>
      <c r="CF38" s="4"/>
      <c r="CG38" s="4"/>
      <c r="CH38" s="4"/>
      <c r="CI38" s="4"/>
      <c r="CJ38" s="4"/>
      <c r="CK38" s="4"/>
      <c r="CL38" s="4"/>
      <c r="CM38" s="4"/>
      <c r="CN38" s="4"/>
      <c r="CO38" s="4"/>
      <c r="CP38" s="4"/>
      <c r="CQ38" s="4"/>
      <c r="CR38" s="4"/>
      <c r="CS38" s="4"/>
      <c r="CT38" s="4"/>
      <c r="CU38" s="4"/>
      <c r="CV38" s="4"/>
      <c r="CW38" s="4"/>
      <c r="CX38" s="4"/>
      <c r="CY38" s="4"/>
      <c r="CZ38" s="4"/>
      <c r="DA38" s="4"/>
      <c r="DB38" s="4"/>
      <c r="DC38" s="4"/>
      <c r="DD38" s="4"/>
      <c r="DE38" s="4"/>
      <c r="DF38" s="4"/>
      <c r="DG38" s="4"/>
      <c r="DH38" s="4"/>
      <c r="DI38" s="4"/>
      <c r="DJ38" s="4"/>
      <c r="DK38" s="4"/>
      <c r="DL38" s="4"/>
      <c r="DM38" s="4"/>
      <c r="DN38" s="4"/>
      <c r="DO38" s="4"/>
      <c r="DP38" s="4"/>
      <c r="DQ38" s="4"/>
      <c r="DR38" s="4"/>
      <c r="DS38" s="4"/>
      <c r="DT38" s="4"/>
      <c r="DU38" s="4"/>
      <c r="DV38" s="4"/>
      <c r="DW38" s="4"/>
      <c r="DX38" s="4"/>
      <c r="DY38" s="4"/>
      <c r="DZ38" s="4"/>
      <c r="EA38" s="4"/>
      <c r="EB38" s="4"/>
      <c r="EC38" s="4"/>
      <c r="ED38" s="4"/>
      <c r="EE38" s="4"/>
      <c r="EF38" s="4"/>
      <c r="EG38" s="4"/>
      <c r="EH38" s="4"/>
      <c r="EI38" s="4"/>
      <c r="EJ38" s="4"/>
      <c r="EK38" s="4"/>
      <c r="EL38" s="4"/>
      <c r="EM38" s="4"/>
      <c r="EN38" s="4"/>
      <c r="EO38" s="4"/>
      <c r="EP38" s="4"/>
      <c r="EQ38" s="4"/>
      <c r="ER38" s="4"/>
      <c r="ES38" s="4"/>
      <c r="ET38" s="4"/>
      <c r="EU38" s="4"/>
      <c r="EV38" s="4"/>
      <c r="EW38" s="4"/>
      <c r="EX38" s="4"/>
      <c r="EY38" s="4"/>
      <c r="EZ38" s="4"/>
      <c r="FA38" s="4"/>
      <c r="FB38" s="4"/>
      <c r="FC38" s="4"/>
      <c r="FD38" s="4"/>
      <c r="FE38" s="4"/>
      <c r="FF38" s="4"/>
    </row>
    <row r="39" spans="1:162" s="22" customFormat="1" ht="33.75" customHeight="1" x14ac:dyDescent="0.25">
      <c r="A39" s="64"/>
      <c r="B39" s="64"/>
      <c r="C39" s="64"/>
      <c r="D39" s="48" t="s">
        <v>273</v>
      </c>
      <c r="E39" s="62">
        <v>43020</v>
      </c>
      <c r="F39" s="49">
        <v>43031</v>
      </c>
      <c r="G39" s="48">
        <v>1507</v>
      </c>
      <c r="H39" s="48" t="s">
        <v>53</v>
      </c>
      <c r="I39" s="26">
        <v>92214625</v>
      </c>
      <c r="J39" s="64"/>
      <c r="K39" s="64"/>
      <c r="L39" s="84"/>
      <c r="M39" s="93"/>
      <c r="N39" s="84"/>
      <c r="O39" s="64"/>
      <c r="P39" s="64"/>
      <c r="Q39" s="64"/>
      <c r="R39" s="64"/>
      <c r="S39" s="84"/>
      <c r="T39" s="84"/>
      <c r="U39" s="64"/>
      <c r="V39" s="82"/>
      <c r="W39" s="64"/>
      <c r="X39" s="64"/>
      <c r="Y39" s="64"/>
      <c r="Z39" s="64"/>
      <c r="AA39" s="64"/>
      <c r="AB39" s="64"/>
      <c r="AC39" s="64"/>
      <c r="AD39" s="64"/>
      <c r="AE39" s="64"/>
      <c r="AF39" s="64"/>
      <c r="AG39" s="64"/>
      <c r="AH39" s="64"/>
      <c r="AI39" s="64"/>
      <c r="AJ39" s="64"/>
      <c r="AK39" s="64"/>
      <c r="AL39" s="64"/>
      <c r="AM39" s="64"/>
      <c r="AN39" s="64"/>
      <c r="AO39" s="64"/>
      <c r="AP39" s="64"/>
      <c r="AQ39" s="64"/>
      <c r="AR39" s="64"/>
      <c r="AS39" s="64"/>
      <c r="AT39" s="64"/>
      <c r="AU39" s="64"/>
      <c r="AV39" s="64"/>
      <c r="AW39" s="64"/>
      <c r="AX39" s="64" t="s">
        <v>188</v>
      </c>
      <c r="AY39" s="64"/>
      <c r="AZ39" s="64"/>
      <c r="BA39" s="64"/>
      <c r="BB39" s="64"/>
      <c r="BC39" s="64"/>
      <c r="BD39" s="64"/>
      <c r="BE39" s="64"/>
      <c r="BF39" s="64"/>
      <c r="BG39" s="64"/>
      <c r="BH39" s="64"/>
      <c r="BI39" s="64"/>
      <c r="BJ39" s="64"/>
      <c r="BK39" s="64"/>
      <c r="BL39" s="64"/>
      <c r="BM39" s="64"/>
      <c r="BN39" s="64"/>
      <c r="BO39" s="64"/>
      <c r="BP39" s="97"/>
      <c r="BQ39" s="4"/>
      <c r="BR39" s="4"/>
      <c r="BS39" s="4"/>
      <c r="BT39" s="4"/>
      <c r="BU39" s="4"/>
      <c r="BV39" s="4"/>
      <c r="BW39" s="4"/>
      <c r="BX39" s="4"/>
      <c r="BY39" s="4"/>
      <c r="BZ39" s="4"/>
      <c r="CA39" s="4"/>
      <c r="CB39" s="4"/>
      <c r="CC39" s="4"/>
      <c r="CD39" s="4"/>
      <c r="CE39" s="4"/>
      <c r="CF39" s="4"/>
      <c r="CG39" s="4"/>
      <c r="CH39" s="4"/>
      <c r="CI39" s="4"/>
      <c r="CJ39" s="4"/>
      <c r="CK39" s="4"/>
      <c r="CL39" s="4"/>
      <c r="CM39" s="4"/>
      <c r="CN39" s="4"/>
      <c r="CO39" s="4"/>
      <c r="CP39" s="4"/>
      <c r="CQ39" s="4"/>
      <c r="CR39" s="4"/>
      <c r="CS39" s="4"/>
      <c r="CT39" s="4"/>
      <c r="CU39" s="4"/>
      <c r="CV39" s="4"/>
      <c r="CW39" s="4"/>
      <c r="CX39" s="4"/>
      <c r="CY39" s="4"/>
      <c r="CZ39" s="4"/>
      <c r="DA39" s="4"/>
      <c r="DB39" s="4"/>
      <c r="DC39" s="4"/>
      <c r="DD39" s="4"/>
      <c r="DE39" s="4"/>
      <c r="DF39" s="4"/>
      <c r="DG39" s="4"/>
      <c r="DH39" s="4"/>
      <c r="DI39" s="4"/>
      <c r="DJ39" s="4"/>
      <c r="DK39" s="4"/>
      <c r="DL39" s="4"/>
      <c r="DM39" s="4"/>
      <c r="DN39" s="4"/>
      <c r="DO39" s="4"/>
      <c r="DP39" s="4"/>
      <c r="DQ39" s="4"/>
      <c r="DR39" s="4"/>
      <c r="DS39" s="4"/>
      <c r="DT39" s="4"/>
      <c r="DU39" s="4"/>
      <c r="DV39" s="4"/>
      <c r="DW39" s="4"/>
      <c r="DX39" s="4"/>
      <c r="DY39" s="4"/>
      <c r="DZ39" s="4"/>
      <c r="EA39" s="4"/>
      <c r="EB39" s="4"/>
      <c r="EC39" s="4"/>
      <c r="ED39" s="4"/>
      <c r="EE39" s="4"/>
      <c r="EF39" s="4"/>
      <c r="EG39" s="4"/>
      <c r="EH39" s="4"/>
      <c r="EI39" s="4"/>
      <c r="EJ39" s="4"/>
      <c r="EK39" s="4"/>
      <c r="EL39" s="4"/>
      <c r="EM39" s="4"/>
      <c r="EN39" s="4"/>
      <c r="EO39" s="4"/>
      <c r="EP39" s="4"/>
      <c r="EQ39" s="4"/>
      <c r="ER39" s="4"/>
      <c r="ES39" s="4"/>
      <c r="ET39" s="4"/>
      <c r="EU39" s="4"/>
      <c r="EV39" s="4"/>
      <c r="EW39" s="4"/>
      <c r="EX39" s="4"/>
      <c r="EY39" s="4"/>
      <c r="EZ39" s="4"/>
      <c r="FA39" s="4"/>
      <c r="FB39" s="4"/>
      <c r="FC39" s="4"/>
      <c r="FD39" s="4"/>
      <c r="FE39" s="4"/>
      <c r="FF39" s="4"/>
    </row>
    <row r="40" spans="1:162" s="21" customFormat="1" ht="77.25" customHeight="1" x14ac:dyDescent="0.25">
      <c r="A40" s="57" t="s">
        <v>156</v>
      </c>
      <c r="B40" s="57" t="s">
        <v>54</v>
      </c>
      <c r="C40" s="57" t="s">
        <v>56</v>
      </c>
      <c r="D40" s="56" t="s">
        <v>295</v>
      </c>
      <c r="E40" s="62">
        <v>43437</v>
      </c>
      <c r="F40" s="58">
        <v>43438</v>
      </c>
      <c r="G40" s="57">
        <v>9402</v>
      </c>
      <c r="H40" s="57" t="s">
        <v>55</v>
      </c>
      <c r="I40" s="10">
        <v>97655250</v>
      </c>
      <c r="J40" s="24" t="s">
        <v>353</v>
      </c>
      <c r="K40" s="59">
        <v>20214100022116</v>
      </c>
      <c r="L40" s="53">
        <v>44250</v>
      </c>
      <c r="M40" s="23">
        <v>97655250</v>
      </c>
      <c r="N40" s="53">
        <v>44250</v>
      </c>
      <c r="O40" s="59">
        <v>1</v>
      </c>
      <c r="P40" s="71" t="s">
        <v>140</v>
      </c>
      <c r="Q40" s="71" t="s">
        <v>115</v>
      </c>
      <c r="R40" s="71" t="s">
        <v>141</v>
      </c>
      <c r="S40" s="68">
        <v>44274</v>
      </c>
      <c r="T40" s="53">
        <v>44343</v>
      </c>
      <c r="U40" s="69">
        <v>1562484</v>
      </c>
      <c r="V40" s="52">
        <v>118853421</v>
      </c>
      <c r="W40" s="69" t="s">
        <v>188</v>
      </c>
      <c r="X40" s="69" t="s">
        <v>188</v>
      </c>
      <c r="Y40" s="59" t="s">
        <v>188</v>
      </c>
      <c r="Z40" s="50" t="s">
        <v>296</v>
      </c>
      <c r="AA40" s="59" t="s">
        <v>273</v>
      </c>
      <c r="AB40" s="59" t="s">
        <v>188</v>
      </c>
      <c r="AC40" s="59" t="s">
        <v>188</v>
      </c>
      <c r="AD40" s="59" t="s">
        <v>188</v>
      </c>
      <c r="AE40" s="59" t="s">
        <v>273</v>
      </c>
      <c r="AF40" s="53">
        <v>44270</v>
      </c>
      <c r="AG40" s="59" t="s">
        <v>188</v>
      </c>
      <c r="AH40" s="59" t="s">
        <v>188</v>
      </c>
      <c r="AI40" s="59" t="s">
        <v>188</v>
      </c>
      <c r="AJ40" s="50" t="s">
        <v>354</v>
      </c>
      <c r="AK40" s="59" t="s">
        <v>273</v>
      </c>
      <c r="AL40" s="59" t="s">
        <v>188</v>
      </c>
      <c r="AM40" s="59" t="s">
        <v>188</v>
      </c>
      <c r="AN40" s="59" t="s">
        <v>188</v>
      </c>
      <c r="AO40" s="59" t="s">
        <v>188</v>
      </c>
      <c r="AP40" s="53" t="s">
        <v>188</v>
      </c>
      <c r="AQ40" s="53" t="s">
        <v>188</v>
      </c>
      <c r="AR40" s="53">
        <v>44343</v>
      </c>
      <c r="AS40" s="69">
        <v>80000000</v>
      </c>
      <c r="AT40" s="59">
        <v>118861421</v>
      </c>
      <c r="AU40" s="53" t="s">
        <v>297</v>
      </c>
      <c r="AV40" s="53" t="s">
        <v>188</v>
      </c>
      <c r="AW40" s="53" t="s">
        <v>190</v>
      </c>
      <c r="AX40" s="59" t="s">
        <v>190</v>
      </c>
      <c r="AY40" s="59" t="s">
        <v>298</v>
      </c>
      <c r="AZ40" s="50" t="s">
        <v>279</v>
      </c>
      <c r="BA40" s="59" t="s">
        <v>190</v>
      </c>
      <c r="BB40" s="59" t="s">
        <v>188</v>
      </c>
      <c r="BC40" s="59" t="s">
        <v>188</v>
      </c>
      <c r="BD40" s="53">
        <v>44669</v>
      </c>
      <c r="BE40" s="69">
        <v>16092766</v>
      </c>
      <c r="BF40" s="52">
        <v>95734322</v>
      </c>
      <c r="BG40" s="52" t="s">
        <v>0</v>
      </c>
      <c r="BH40" s="52" t="s">
        <v>0</v>
      </c>
      <c r="BI40" s="52" t="s">
        <v>0</v>
      </c>
      <c r="BJ40" s="52" t="s">
        <v>0</v>
      </c>
      <c r="BK40" s="52" t="s">
        <v>0</v>
      </c>
      <c r="BL40" s="52" t="s">
        <v>0</v>
      </c>
      <c r="BM40" s="52" t="s">
        <v>0</v>
      </c>
      <c r="BN40" s="53" t="s">
        <v>0</v>
      </c>
      <c r="BO40" s="52" t="s">
        <v>1</v>
      </c>
      <c r="BP40" s="54" t="s">
        <v>355</v>
      </c>
      <c r="BQ40" s="25"/>
      <c r="BR40" s="1"/>
      <c r="BS40" s="1"/>
      <c r="BT40" s="1"/>
      <c r="BU40" s="1"/>
      <c r="BV40" s="1"/>
      <c r="BW40" s="1"/>
      <c r="BX40" s="1"/>
      <c r="BY40" s="1"/>
      <c r="BZ40" s="1"/>
      <c r="CA40" s="1"/>
      <c r="CB40" s="1"/>
      <c r="CC40" s="1"/>
      <c r="CD40" s="1"/>
      <c r="CE40" s="1"/>
      <c r="CF40" s="1"/>
      <c r="CG40" s="1"/>
      <c r="CH40" s="1"/>
      <c r="CI40" s="1"/>
      <c r="CJ40" s="1"/>
      <c r="CK40" s="1"/>
      <c r="CL40" s="1"/>
      <c r="CM40" s="1"/>
      <c r="CN40" s="1"/>
      <c r="CO40" s="1"/>
      <c r="CP40" s="1"/>
      <c r="CQ40" s="1"/>
      <c r="CR40" s="1"/>
      <c r="CS40" s="1"/>
      <c r="CT40" s="1"/>
      <c r="CU40" s="1"/>
      <c r="CV40" s="1"/>
      <c r="CW40" s="1"/>
      <c r="CX40" s="1"/>
      <c r="CY40" s="1"/>
      <c r="CZ40" s="1"/>
      <c r="DA40" s="1"/>
      <c r="DB40" s="1"/>
      <c r="DC40" s="1"/>
      <c r="DD40" s="1"/>
      <c r="DE40" s="1"/>
      <c r="DF40" s="1"/>
      <c r="DG40" s="1"/>
      <c r="DH40" s="1"/>
      <c r="DI40" s="1"/>
      <c r="DJ40" s="1"/>
      <c r="DK40" s="1"/>
      <c r="DL40" s="1"/>
      <c r="DM40" s="1"/>
      <c r="DN40" s="1"/>
      <c r="DO40" s="1"/>
      <c r="DP40" s="1"/>
      <c r="DQ40" s="1"/>
      <c r="DR40" s="1"/>
      <c r="DS40" s="1"/>
      <c r="DT40" s="1"/>
      <c r="DU40" s="1"/>
      <c r="DV40" s="1"/>
      <c r="DW40" s="1"/>
      <c r="DX40" s="1"/>
      <c r="DY40" s="1"/>
      <c r="DZ40" s="1"/>
      <c r="EA40" s="1"/>
      <c r="EB40" s="1"/>
      <c r="EC40" s="1"/>
      <c r="ED40" s="1"/>
      <c r="EE40" s="1"/>
      <c r="EF40" s="1"/>
      <c r="EG40" s="1"/>
      <c r="EH40" s="1"/>
      <c r="EI40" s="1"/>
      <c r="EJ40" s="1"/>
      <c r="EK40" s="1"/>
      <c r="EL40" s="1"/>
      <c r="EM40" s="1"/>
      <c r="EN40" s="1"/>
      <c r="EO40" s="1"/>
      <c r="EP40" s="1"/>
      <c r="EQ40" s="1"/>
      <c r="ER40" s="1"/>
      <c r="ES40" s="1"/>
      <c r="ET40" s="1"/>
      <c r="EU40" s="1"/>
      <c r="EV40" s="1"/>
      <c r="EW40" s="1"/>
      <c r="EX40" s="1"/>
      <c r="EY40" s="1"/>
      <c r="EZ40" s="1"/>
      <c r="FA40" s="1"/>
      <c r="FB40" s="1"/>
      <c r="FC40" s="1"/>
      <c r="FD40" s="1"/>
      <c r="FE40" s="1"/>
      <c r="FF40" s="1"/>
    </row>
    <row r="41" spans="1:162" s="21" customFormat="1" ht="34.5" customHeight="1" x14ac:dyDescent="0.25">
      <c r="A41" s="64" t="s">
        <v>156</v>
      </c>
      <c r="B41" s="64" t="s">
        <v>54</v>
      </c>
      <c r="C41" s="64" t="s">
        <v>58</v>
      </c>
      <c r="D41" s="56" t="s">
        <v>295</v>
      </c>
      <c r="E41" s="62">
        <v>43437</v>
      </c>
      <c r="F41" s="58">
        <v>43438</v>
      </c>
      <c r="G41" s="57">
        <v>9397</v>
      </c>
      <c r="H41" s="57" t="s">
        <v>57</v>
      </c>
      <c r="I41" s="10">
        <v>97655250</v>
      </c>
      <c r="J41" s="92" t="s">
        <v>356</v>
      </c>
      <c r="K41" s="80">
        <v>7217</v>
      </c>
      <c r="L41" s="84">
        <v>44347</v>
      </c>
      <c r="M41" s="93">
        <v>195310500</v>
      </c>
      <c r="N41" s="53">
        <v>44348</v>
      </c>
      <c r="O41" s="80">
        <v>1</v>
      </c>
      <c r="P41" s="80" t="s">
        <v>142</v>
      </c>
      <c r="Q41" s="80" t="s">
        <v>115</v>
      </c>
      <c r="R41" s="80" t="s">
        <v>141</v>
      </c>
      <c r="S41" s="84" t="s">
        <v>190</v>
      </c>
      <c r="T41" s="84">
        <v>44494</v>
      </c>
      <c r="U41" s="86">
        <v>3124968</v>
      </c>
      <c r="V41" s="64" t="s">
        <v>299</v>
      </c>
      <c r="W41" s="84" t="s">
        <v>190</v>
      </c>
      <c r="X41" s="80" t="s">
        <v>188</v>
      </c>
      <c r="Y41" s="80" t="s">
        <v>188</v>
      </c>
      <c r="Z41" s="80" t="s">
        <v>300</v>
      </c>
      <c r="AA41" s="84" t="s">
        <v>273</v>
      </c>
      <c r="AB41" s="84" t="s">
        <v>188</v>
      </c>
      <c r="AC41" s="84" t="s">
        <v>188</v>
      </c>
      <c r="AD41" s="84" t="s">
        <v>190</v>
      </c>
      <c r="AE41" s="84" t="s">
        <v>190</v>
      </c>
      <c r="AF41" s="84">
        <v>44410</v>
      </c>
      <c r="AG41" s="84" t="s">
        <v>188</v>
      </c>
      <c r="AH41" s="84" t="s">
        <v>188</v>
      </c>
      <c r="AI41" s="84" t="s">
        <v>188</v>
      </c>
      <c r="AJ41" s="80" t="s">
        <v>300</v>
      </c>
      <c r="AK41" s="84" t="s">
        <v>274</v>
      </c>
      <c r="AL41" s="84" t="s">
        <v>188</v>
      </c>
      <c r="AM41" s="84" t="s">
        <v>188</v>
      </c>
      <c r="AN41" s="84" t="s">
        <v>188</v>
      </c>
      <c r="AO41" s="84" t="s">
        <v>188</v>
      </c>
      <c r="AP41" s="84" t="s">
        <v>188</v>
      </c>
      <c r="AQ41" s="84" t="s">
        <v>188</v>
      </c>
      <c r="AR41" s="84">
        <v>44495</v>
      </c>
      <c r="AS41" s="86">
        <v>168748272</v>
      </c>
      <c r="AT41" s="64" t="s">
        <v>301</v>
      </c>
      <c r="AU41" s="64" t="s">
        <v>0</v>
      </c>
      <c r="AV41" s="64" t="s">
        <v>0</v>
      </c>
      <c r="AW41" s="64" t="s">
        <v>0</v>
      </c>
      <c r="AX41" s="64" t="s">
        <v>0</v>
      </c>
      <c r="AY41" s="64" t="s">
        <v>0</v>
      </c>
      <c r="AZ41" s="64" t="s">
        <v>0</v>
      </c>
      <c r="BA41" s="64" t="s">
        <v>0</v>
      </c>
      <c r="BB41" s="64" t="s">
        <v>0</v>
      </c>
      <c r="BC41" s="64" t="s">
        <v>0</v>
      </c>
      <c r="BD41" s="64" t="s">
        <v>0</v>
      </c>
      <c r="BE41" s="64" t="s">
        <v>0</v>
      </c>
      <c r="BF41" s="64" t="s">
        <v>0</v>
      </c>
      <c r="BG41" s="64" t="s">
        <v>0</v>
      </c>
      <c r="BH41" s="64" t="s">
        <v>0</v>
      </c>
      <c r="BI41" s="64" t="s">
        <v>0</v>
      </c>
      <c r="BJ41" s="64" t="s">
        <v>0</v>
      </c>
      <c r="BK41" s="64" t="s">
        <v>0</v>
      </c>
      <c r="BL41" s="64" t="s">
        <v>0</v>
      </c>
      <c r="BM41" s="64" t="s">
        <v>0</v>
      </c>
      <c r="BN41" s="64" t="s">
        <v>0</v>
      </c>
      <c r="BO41" s="64" t="s">
        <v>1</v>
      </c>
      <c r="BP41" s="77"/>
      <c r="BQ41" s="1"/>
      <c r="BR41" s="1"/>
      <c r="BS41" s="1"/>
      <c r="BT41" s="1"/>
      <c r="BU41" s="1"/>
      <c r="BV41" s="1"/>
      <c r="BW41" s="1"/>
      <c r="BX41" s="1"/>
      <c r="BY41" s="1"/>
      <c r="BZ41" s="1"/>
      <c r="CA41" s="1"/>
      <c r="CB41" s="1"/>
      <c r="CC41" s="1"/>
      <c r="CD41" s="1"/>
      <c r="CE41" s="1"/>
      <c r="CF41" s="1"/>
      <c r="CG41" s="1"/>
      <c r="CH41" s="1"/>
      <c r="CI41" s="1"/>
      <c r="CJ41" s="1"/>
      <c r="CK41" s="1"/>
      <c r="CL41" s="1"/>
      <c r="CM41" s="1"/>
      <c r="CN41" s="1"/>
      <c r="CO41" s="1"/>
      <c r="CP41" s="1"/>
      <c r="CQ41" s="1"/>
      <c r="CR41" s="1"/>
      <c r="CS41" s="1"/>
      <c r="CT41" s="1"/>
      <c r="CU41" s="1"/>
      <c r="CV41" s="1"/>
      <c r="CW41" s="1"/>
      <c r="CX41" s="1"/>
      <c r="CY41" s="1"/>
      <c r="CZ41" s="1"/>
      <c r="DA41" s="1"/>
      <c r="DB41" s="1"/>
      <c r="DC41" s="1"/>
      <c r="DD41" s="1"/>
      <c r="DE41" s="1"/>
      <c r="DF41" s="1"/>
      <c r="DG41" s="1"/>
      <c r="DH41" s="1"/>
      <c r="DI41" s="1"/>
      <c r="DJ41" s="1"/>
      <c r="DK41" s="1"/>
      <c r="DL41" s="1"/>
      <c r="DM41" s="1"/>
      <c r="DN41" s="1"/>
      <c r="DO41" s="1"/>
      <c r="DP41" s="1"/>
      <c r="DQ41" s="1"/>
      <c r="DR41" s="1"/>
      <c r="DS41" s="1"/>
      <c r="DT41" s="1"/>
      <c r="DU41" s="1"/>
      <c r="DV41" s="1"/>
      <c r="DW41" s="1"/>
      <c r="DX41" s="1"/>
      <c r="DY41" s="1"/>
      <c r="DZ41" s="1"/>
      <c r="EA41" s="1"/>
      <c r="EB41" s="1"/>
      <c r="EC41" s="1"/>
      <c r="ED41" s="1"/>
      <c r="EE41" s="1"/>
      <c r="EF41" s="1"/>
      <c r="EG41" s="1"/>
      <c r="EH41" s="1"/>
      <c r="EI41" s="1"/>
      <c r="EJ41" s="1"/>
      <c r="EK41" s="1"/>
      <c r="EL41" s="1"/>
      <c r="EM41" s="1"/>
      <c r="EN41" s="1"/>
      <c r="EO41" s="1"/>
      <c r="EP41" s="1"/>
      <c r="EQ41" s="1"/>
      <c r="ER41" s="1"/>
      <c r="ES41" s="1"/>
      <c r="ET41" s="1"/>
      <c r="EU41" s="1"/>
      <c r="EV41" s="1"/>
      <c r="EW41" s="1"/>
      <c r="EX41" s="1"/>
      <c r="EY41" s="1"/>
      <c r="EZ41" s="1"/>
      <c r="FA41" s="1"/>
      <c r="FB41" s="1"/>
      <c r="FC41" s="1"/>
      <c r="FD41" s="1"/>
      <c r="FE41" s="1"/>
      <c r="FF41" s="1"/>
    </row>
    <row r="42" spans="1:162" s="21" customFormat="1" ht="34.5" customHeight="1" x14ac:dyDescent="0.25">
      <c r="A42" s="64"/>
      <c r="B42" s="64"/>
      <c r="C42" s="64"/>
      <c r="D42" s="56" t="s">
        <v>295</v>
      </c>
      <c r="E42" s="62">
        <v>43437</v>
      </c>
      <c r="F42" s="58">
        <v>43438</v>
      </c>
      <c r="G42" s="57">
        <v>9399</v>
      </c>
      <c r="H42" s="57" t="s">
        <v>59</v>
      </c>
      <c r="I42" s="10">
        <v>97655250</v>
      </c>
      <c r="J42" s="64"/>
      <c r="K42" s="64"/>
      <c r="L42" s="84"/>
      <c r="M42" s="64"/>
      <c r="N42" s="53">
        <v>44348</v>
      </c>
      <c r="O42" s="64"/>
      <c r="P42" s="64"/>
      <c r="Q42" s="64"/>
      <c r="R42" s="64"/>
      <c r="S42" s="84"/>
      <c r="T42" s="84"/>
      <c r="U42" s="64"/>
      <c r="V42" s="64"/>
      <c r="W42" s="64"/>
      <c r="X42" s="64"/>
      <c r="Y42" s="64"/>
      <c r="Z42" s="64"/>
      <c r="AA42" s="64"/>
      <c r="AB42" s="64"/>
      <c r="AC42" s="64"/>
      <c r="AD42" s="64"/>
      <c r="AE42" s="64"/>
      <c r="AF42" s="64"/>
      <c r="AG42" s="64"/>
      <c r="AH42" s="64"/>
      <c r="AI42" s="64"/>
      <c r="AJ42" s="64"/>
      <c r="AK42" s="64"/>
      <c r="AL42" s="64"/>
      <c r="AM42" s="64"/>
      <c r="AN42" s="64"/>
      <c r="AO42" s="64"/>
      <c r="AP42" s="64"/>
      <c r="AQ42" s="64"/>
      <c r="AR42" s="64"/>
      <c r="AS42" s="64"/>
      <c r="AT42" s="64"/>
      <c r="AU42" s="64"/>
      <c r="AV42" s="64"/>
      <c r="AW42" s="64"/>
      <c r="AX42" s="64"/>
      <c r="AY42" s="64"/>
      <c r="AZ42" s="64"/>
      <c r="BA42" s="64"/>
      <c r="BB42" s="64"/>
      <c r="BC42" s="64"/>
      <c r="BD42" s="64"/>
      <c r="BE42" s="64"/>
      <c r="BF42" s="64"/>
      <c r="BG42" s="64"/>
      <c r="BH42" s="64"/>
      <c r="BI42" s="64"/>
      <c r="BJ42" s="64"/>
      <c r="BK42" s="64"/>
      <c r="BL42" s="64"/>
      <c r="BM42" s="64"/>
      <c r="BN42" s="64"/>
      <c r="BO42" s="64"/>
      <c r="BP42" s="77"/>
      <c r="BQ42" s="1"/>
      <c r="BR42" s="1"/>
      <c r="BS42" s="1"/>
      <c r="BT42" s="1"/>
      <c r="BU42" s="1"/>
      <c r="BV42" s="1"/>
      <c r="BW42" s="1"/>
      <c r="BX42" s="1"/>
      <c r="BY42" s="1"/>
      <c r="BZ42" s="1"/>
      <c r="CA42" s="1"/>
      <c r="CB42" s="1"/>
      <c r="CC42" s="1"/>
      <c r="CD42" s="1"/>
      <c r="CE42" s="1"/>
      <c r="CF42" s="1"/>
      <c r="CG42" s="1"/>
      <c r="CH42" s="1"/>
      <c r="CI42" s="1"/>
      <c r="CJ42" s="1"/>
      <c r="CK42" s="1"/>
      <c r="CL42" s="1"/>
      <c r="CM42" s="1"/>
      <c r="CN42" s="1"/>
      <c r="CO42" s="1"/>
      <c r="CP42" s="1"/>
      <c r="CQ42" s="1"/>
      <c r="CR42" s="1"/>
      <c r="CS42" s="1"/>
      <c r="CT42" s="1"/>
      <c r="CU42" s="1"/>
      <c r="CV42" s="1"/>
      <c r="CW42" s="1"/>
      <c r="CX42" s="1"/>
      <c r="CY42" s="1"/>
      <c r="CZ42" s="1"/>
      <c r="DA42" s="1"/>
      <c r="DB42" s="1"/>
      <c r="DC42" s="1"/>
      <c r="DD42" s="1"/>
      <c r="DE42" s="1"/>
      <c r="DF42" s="1"/>
      <c r="DG42" s="1"/>
      <c r="DH42" s="1"/>
      <c r="DI42" s="1"/>
      <c r="DJ42" s="1"/>
      <c r="DK42" s="1"/>
      <c r="DL42" s="1"/>
      <c r="DM42" s="1"/>
      <c r="DN42" s="1"/>
      <c r="DO42" s="1"/>
      <c r="DP42" s="1"/>
      <c r="DQ42" s="1"/>
      <c r="DR42" s="1"/>
      <c r="DS42" s="1"/>
      <c r="DT42" s="1"/>
      <c r="DU42" s="1"/>
      <c r="DV42" s="1"/>
      <c r="DW42" s="1"/>
      <c r="DX42" s="1"/>
      <c r="DY42" s="1"/>
      <c r="DZ42" s="1"/>
      <c r="EA42" s="1"/>
      <c r="EB42" s="1"/>
      <c r="EC42" s="1"/>
      <c r="ED42" s="1"/>
      <c r="EE42" s="1"/>
      <c r="EF42" s="1"/>
      <c r="EG42" s="1"/>
      <c r="EH42" s="1"/>
      <c r="EI42" s="1"/>
      <c r="EJ42" s="1"/>
      <c r="EK42" s="1"/>
      <c r="EL42" s="1"/>
      <c r="EM42" s="1"/>
      <c r="EN42" s="1"/>
      <c r="EO42" s="1"/>
      <c r="EP42" s="1"/>
      <c r="EQ42" s="1"/>
      <c r="ER42" s="1"/>
      <c r="ES42" s="1"/>
      <c r="ET42" s="1"/>
      <c r="EU42" s="1"/>
      <c r="EV42" s="1"/>
      <c r="EW42" s="1"/>
      <c r="EX42" s="1"/>
      <c r="EY42" s="1"/>
      <c r="EZ42" s="1"/>
      <c r="FA42" s="1"/>
      <c r="FB42" s="1"/>
      <c r="FC42" s="1"/>
      <c r="FD42" s="1"/>
      <c r="FE42" s="1"/>
      <c r="FF42" s="1"/>
    </row>
    <row r="43" spans="1:162" s="21" customFormat="1" ht="46.5" customHeight="1" x14ac:dyDescent="0.25">
      <c r="A43" s="64" t="s">
        <v>156</v>
      </c>
      <c r="B43" s="64" t="s">
        <v>54</v>
      </c>
      <c r="C43" s="64" t="s">
        <v>64</v>
      </c>
      <c r="D43" s="56" t="s">
        <v>295</v>
      </c>
      <c r="E43" s="61">
        <v>43448</v>
      </c>
      <c r="F43" s="58">
        <v>43441</v>
      </c>
      <c r="G43" s="57">
        <v>9486</v>
      </c>
      <c r="H43" s="57" t="s">
        <v>63</v>
      </c>
      <c r="I43" s="10">
        <v>97655250</v>
      </c>
      <c r="J43" s="92" t="s">
        <v>302</v>
      </c>
      <c r="K43" s="80">
        <v>3125</v>
      </c>
      <c r="L43" s="84">
        <v>44265</v>
      </c>
      <c r="M43" s="93">
        <v>292965750</v>
      </c>
      <c r="N43" s="51" t="s">
        <v>303</v>
      </c>
      <c r="O43" s="80">
        <v>1</v>
      </c>
      <c r="P43" s="80" t="s">
        <v>143</v>
      </c>
      <c r="Q43" s="80" t="s">
        <v>2</v>
      </c>
      <c r="R43" s="80" t="s">
        <v>4</v>
      </c>
      <c r="S43" s="80" t="s">
        <v>273</v>
      </c>
      <c r="T43" s="84">
        <v>44456</v>
      </c>
      <c r="U43" s="86" t="s">
        <v>304</v>
      </c>
      <c r="V43" s="86" t="s">
        <v>305</v>
      </c>
      <c r="W43" s="86" t="s">
        <v>188</v>
      </c>
      <c r="X43" s="86" t="s">
        <v>190</v>
      </c>
      <c r="Y43" s="86" t="s">
        <v>306</v>
      </c>
      <c r="Z43" s="86" t="s">
        <v>307</v>
      </c>
      <c r="AA43" s="86" t="s">
        <v>273</v>
      </c>
      <c r="AB43" s="86" t="s">
        <v>306</v>
      </c>
      <c r="AC43" s="86" t="s">
        <v>274</v>
      </c>
      <c r="AD43" s="86" t="s">
        <v>188</v>
      </c>
      <c r="AE43" s="86" t="s">
        <v>308</v>
      </c>
      <c r="AF43" s="84">
        <v>44392</v>
      </c>
      <c r="AG43" s="86" t="s">
        <v>188</v>
      </c>
      <c r="AH43" s="86" t="s">
        <v>188</v>
      </c>
      <c r="AI43" s="86" t="s">
        <v>306</v>
      </c>
      <c r="AJ43" s="86" t="s">
        <v>307</v>
      </c>
      <c r="AK43" s="86" t="s">
        <v>273</v>
      </c>
      <c r="AL43" s="86" t="s">
        <v>306</v>
      </c>
      <c r="AM43" s="86" t="s">
        <v>190</v>
      </c>
      <c r="AN43" s="86" t="s">
        <v>188</v>
      </c>
      <c r="AO43" s="86" t="s">
        <v>188</v>
      </c>
      <c r="AP43" s="86" t="s">
        <v>188</v>
      </c>
      <c r="AQ43" s="86" t="s">
        <v>190</v>
      </c>
      <c r="AR43" s="84">
        <v>44454</v>
      </c>
      <c r="AS43" s="86">
        <v>217966518</v>
      </c>
      <c r="AT43" s="86" t="s">
        <v>309</v>
      </c>
      <c r="AU43" s="84" t="s">
        <v>310</v>
      </c>
      <c r="AV43" s="84" t="s">
        <v>273</v>
      </c>
      <c r="AW43" s="84" t="s">
        <v>273</v>
      </c>
      <c r="AX43" s="84" t="s">
        <v>188</v>
      </c>
      <c r="AY43" s="84" t="s">
        <v>311</v>
      </c>
      <c r="AZ43" s="84" t="s">
        <v>312</v>
      </c>
      <c r="BA43" s="84" t="s">
        <v>188</v>
      </c>
      <c r="BB43" s="84" t="s">
        <v>273</v>
      </c>
      <c r="BC43" s="84" t="s">
        <v>188</v>
      </c>
      <c r="BD43" s="84">
        <v>44552</v>
      </c>
      <c r="BE43" s="93">
        <f>23650877+47301756</f>
        <v>70952633</v>
      </c>
      <c r="BF43" s="93" t="s">
        <v>313</v>
      </c>
      <c r="BG43" s="93" t="s">
        <v>273</v>
      </c>
      <c r="BH43" s="95">
        <v>44616</v>
      </c>
      <c r="BI43" s="93" t="s">
        <v>0</v>
      </c>
      <c r="BJ43" s="93" t="s">
        <v>0</v>
      </c>
      <c r="BK43" s="93" t="s">
        <v>0</v>
      </c>
      <c r="BL43" s="93" t="s">
        <v>0</v>
      </c>
      <c r="BM43" s="93" t="s">
        <v>0</v>
      </c>
      <c r="BN43" s="93" t="s">
        <v>0</v>
      </c>
      <c r="BO43" s="93" t="s">
        <v>1</v>
      </c>
      <c r="BP43" s="93"/>
      <c r="BQ43" s="1"/>
      <c r="BR43" s="1"/>
      <c r="BS43" s="1"/>
      <c r="BT43" s="1"/>
      <c r="BU43" s="1"/>
      <c r="BV43" s="1"/>
      <c r="BW43" s="1"/>
      <c r="BX43" s="1"/>
      <c r="BY43" s="1"/>
      <c r="BZ43" s="1"/>
      <c r="CA43" s="1"/>
      <c r="CB43" s="1"/>
      <c r="CC43" s="1"/>
      <c r="CD43" s="1"/>
      <c r="CE43" s="1"/>
      <c r="CF43" s="1"/>
      <c r="CG43" s="1"/>
      <c r="CH43" s="1"/>
      <c r="CI43" s="1"/>
      <c r="CJ43" s="1"/>
      <c r="CK43" s="1"/>
      <c r="CL43" s="1"/>
      <c r="CM43" s="1"/>
      <c r="CN43" s="1"/>
      <c r="CO43" s="1"/>
      <c r="CP43" s="1"/>
      <c r="CQ43" s="1"/>
      <c r="CR43" s="1"/>
      <c r="CS43" s="1"/>
      <c r="CT43" s="1"/>
      <c r="CU43" s="1"/>
      <c r="CV43" s="1"/>
      <c r="CW43" s="1"/>
      <c r="CX43" s="1"/>
      <c r="CY43" s="1"/>
      <c r="CZ43" s="1"/>
      <c r="DA43" s="1"/>
      <c r="DB43" s="1"/>
      <c r="DC43" s="1"/>
      <c r="DD43" s="1"/>
      <c r="DE43" s="1"/>
      <c r="DF43" s="1"/>
      <c r="DG43" s="1"/>
      <c r="DH43" s="1"/>
      <c r="DI43" s="1"/>
      <c r="DJ43" s="1"/>
      <c r="DK43" s="1"/>
      <c r="DL43" s="1"/>
      <c r="DM43" s="1"/>
      <c r="DN43" s="1"/>
      <c r="DO43" s="1"/>
      <c r="DP43" s="1"/>
      <c r="DQ43" s="1"/>
      <c r="DR43" s="1"/>
      <c r="DS43" s="1"/>
      <c r="DT43" s="1"/>
      <c r="DU43" s="1"/>
      <c r="DV43" s="1"/>
      <c r="DW43" s="1"/>
      <c r="DX43" s="1"/>
      <c r="DY43" s="1"/>
      <c r="DZ43" s="1"/>
      <c r="EA43" s="1"/>
      <c r="EB43" s="1"/>
      <c r="EC43" s="1"/>
      <c r="ED43" s="1"/>
      <c r="EE43" s="1"/>
      <c r="EF43" s="1"/>
      <c r="EG43" s="1"/>
      <c r="EH43" s="1"/>
      <c r="EI43" s="1"/>
      <c r="EJ43" s="1"/>
      <c r="EK43" s="1"/>
      <c r="EL43" s="1"/>
      <c r="EM43" s="1"/>
      <c r="EN43" s="1"/>
      <c r="EO43" s="1"/>
      <c r="EP43" s="1"/>
      <c r="EQ43" s="1"/>
      <c r="ER43" s="1"/>
      <c r="ES43" s="1"/>
      <c r="ET43" s="1"/>
      <c r="EU43" s="1"/>
      <c r="EV43" s="1"/>
      <c r="EW43" s="1"/>
      <c r="EX43" s="1"/>
      <c r="EY43" s="1"/>
      <c r="EZ43" s="1"/>
      <c r="FA43" s="1"/>
      <c r="FB43" s="1"/>
      <c r="FC43" s="1"/>
      <c r="FD43" s="1"/>
      <c r="FE43" s="1"/>
      <c r="FF43" s="1"/>
    </row>
    <row r="44" spans="1:162" s="21" customFormat="1" ht="46.5" customHeight="1" x14ac:dyDescent="0.25">
      <c r="A44" s="64"/>
      <c r="B44" s="64"/>
      <c r="C44" s="64"/>
      <c r="D44" s="56" t="s">
        <v>295</v>
      </c>
      <c r="E44" s="61">
        <v>43448</v>
      </c>
      <c r="F44" s="58">
        <v>43441</v>
      </c>
      <c r="G44" s="57">
        <v>9717</v>
      </c>
      <c r="H44" s="57" t="s">
        <v>65</v>
      </c>
      <c r="I44" s="10">
        <v>97655250</v>
      </c>
      <c r="J44" s="64"/>
      <c r="K44" s="64"/>
      <c r="L44" s="64"/>
      <c r="M44" s="64"/>
      <c r="N44" s="53" t="s">
        <v>303</v>
      </c>
      <c r="O44" s="64"/>
      <c r="P44" s="64"/>
      <c r="Q44" s="64"/>
      <c r="R44" s="64"/>
      <c r="S44" s="64"/>
      <c r="T44" s="64"/>
      <c r="U44" s="64"/>
      <c r="V44" s="64"/>
      <c r="W44" s="64"/>
      <c r="X44" s="64"/>
      <c r="Y44" s="64"/>
      <c r="Z44" s="64"/>
      <c r="AA44" s="64"/>
      <c r="AB44" s="64"/>
      <c r="AC44" s="64"/>
      <c r="AD44" s="64"/>
      <c r="AE44" s="64"/>
      <c r="AF44" s="84"/>
      <c r="AG44" s="64"/>
      <c r="AH44" s="64"/>
      <c r="AI44" s="64"/>
      <c r="AJ44" s="64"/>
      <c r="AK44" s="64"/>
      <c r="AL44" s="64"/>
      <c r="AM44" s="64"/>
      <c r="AN44" s="64"/>
      <c r="AO44" s="64"/>
      <c r="AP44" s="64"/>
      <c r="AQ44" s="64"/>
      <c r="AR44" s="64"/>
      <c r="AS44" s="64"/>
      <c r="AT44" s="64"/>
      <c r="AU44" s="64"/>
      <c r="AV44" s="64"/>
      <c r="AW44" s="64"/>
      <c r="AX44" s="64"/>
      <c r="AY44" s="64"/>
      <c r="AZ44" s="64"/>
      <c r="BA44" s="64"/>
      <c r="BB44" s="64"/>
      <c r="BC44" s="64"/>
      <c r="BD44" s="64"/>
      <c r="BE44" s="93"/>
      <c r="BF44" s="93"/>
      <c r="BG44" s="93"/>
      <c r="BH44" s="95"/>
      <c r="BI44" s="93"/>
      <c r="BJ44" s="93"/>
      <c r="BK44" s="93"/>
      <c r="BL44" s="93"/>
      <c r="BM44" s="93"/>
      <c r="BN44" s="93"/>
      <c r="BO44" s="93"/>
      <c r="BP44" s="93"/>
      <c r="BQ44" s="1"/>
      <c r="BR44" s="1"/>
      <c r="BS44" s="1"/>
      <c r="BT44" s="1"/>
      <c r="BU44" s="1"/>
      <c r="BV44" s="1"/>
      <c r="BW44" s="1"/>
      <c r="BX44" s="1"/>
      <c r="BY44" s="1"/>
      <c r="BZ44" s="1"/>
      <c r="CA44" s="1"/>
      <c r="CB44" s="1"/>
      <c r="CC44" s="1"/>
      <c r="CD44" s="1"/>
      <c r="CE44" s="1"/>
      <c r="CF44" s="1"/>
      <c r="CG44" s="1"/>
      <c r="CH44" s="1"/>
      <c r="CI44" s="1"/>
      <c r="CJ44" s="1"/>
      <c r="CK44" s="1"/>
      <c r="CL44" s="1"/>
      <c r="CM44" s="1"/>
      <c r="CN44" s="1"/>
      <c r="CO44" s="1"/>
      <c r="CP44" s="1"/>
      <c r="CQ44" s="1"/>
      <c r="CR44" s="1"/>
      <c r="CS44" s="1"/>
      <c r="CT44" s="1"/>
      <c r="CU44" s="1"/>
      <c r="CV44" s="1"/>
      <c r="CW44" s="1"/>
      <c r="CX44" s="1"/>
      <c r="CY44" s="1"/>
      <c r="CZ44" s="1"/>
      <c r="DA44" s="1"/>
      <c r="DB44" s="1"/>
      <c r="DC44" s="1"/>
      <c r="DD44" s="1"/>
      <c r="DE44" s="1"/>
      <c r="DF44" s="1"/>
      <c r="DG44" s="1"/>
      <c r="DH44" s="1"/>
      <c r="DI44" s="1"/>
      <c r="DJ44" s="1"/>
      <c r="DK44" s="1"/>
      <c r="DL44" s="1"/>
      <c r="DM44" s="1"/>
      <c r="DN44" s="1"/>
      <c r="DO44" s="1"/>
      <c r="DP44" s="1"/>
      <c r="DQ44" s="1"/>
      <c r="DR44" s="1"/>
      <c r="DS44" s="1"/>
      <c r="DT44" s="1"/>
      <c r="DU44" s="1"/>
      <c r="DV44" s="1"/>
      <c r="DW44" s="1"/>
      <c r="DX44" s="1"/>
      <c r="DY44" s="1"/>
      <c r="DZ44" s="1"/>
      <c r="EA44" s="1"/>
      <c r="EB44" s="1"/>
      <c r="EC44" s="1"/>
      <c r="ED44" s="1"/>
      <c r="EE44" s="1"/>
      <c r="EF44" s="1"/>
      <c r="EG44" s="1"/>
      <c r="EH44" s="1"/>
      <c r="EI44" s="1"/>
      <c r="EJ44" s="1"/>
      <c r="EK44" s="1"/>
      <c r="EL44" s="1"/>
      <c r="EM44" s="1"/>
      <c r="EN44" s="1"/>
      <c r="EO44" s="1"/>
      <c r="EP44" s="1"/>
      <c r="EQ44" s="1"/>
      <c r="ER44" s="1"/>
      <c r="ES44" s="1"/>
      <c r="ET44" s="1"/>
      <c r="EU44" s="1"/>
      <c r="EV44" s="1"/>
      <c r="EW44" s="1"/>
      <c r="EX44" s="1"/>
      <c r="EY44" s="1"/>
      <c r="EZ44" s="1"/>
      <c r="FA44" s="1"/>
      <c r="FB44" s="1"/>
      <c r="FC44" s="1"/>
      <c r="FD44" s="1"/>
      <c r="FE44" s="1"/>
      <c r="FF44" s="1"/>
    </row>
    <row r="45" spans="1:162" s="21" customFormat="1" ht="52.5" customHeight="1" x14ac:dyDescent="0.25">
      <c r="A45" s="64"/>
      <c r="B45" s="64"/>
      <c r="C45" s="64"/>
      <c r="D45" s="56" t="s">
        <v>295</v>
      </c>
      <c r="E45" s="61">
        <v>43448</v>
      </c>
      <c r="F45" s="58">
        <v>43441</v>
      </c>
      <c r="G45" s="57">
        <v>9485</v>
      </c>
      <c r="H45" s="57" t="s">
        <v>66</v>
      </c>
      <c r="I45" s="10">
        <v>97655250</v>
      </c>
      <c r="J45" s="64"/>
      <c r="K45" s="64"/>
      <c r="L45" s="64"/>
      <c r="M45" s="64"/>
      <c r="N45" s="53" t="s">
        <v>303</v>
      </c>
      <c r="O45" s="64"/>
      <c r="P45" s="64"/>
      <c r="Q45" s="64"/>
      <c r="R45" s="64"/>
      <c r="S45" s="64"/>
      <c r="T45" s="64"/>
      <c r="U45" s="64"/>
      <c r="V45" s="64"/>
      <c r="W45" s="64"/>
      <c r="X45" s="64"/>
      <c r="Y45" s="64"/>
      <c r="Z45" s="64"/>
      <c r="AA45" s="64"/>
      <c r="AB45" s="64"/>
      <c r="AC45" s="64"/>
      <c r="AD45" s="64"/>
      <c r="AE45" s="64"/>
      <c r="AF45" s="84"/>
      <c r="AG45" s="64"/>
      <c r="AH45" s="64"/>
      <c r="AI45" s="64"/>
      <c r="AJ45" s="64"/>
      <c r="AK45" s="64"/>
      <c r="AL45" s="64"/>
      <c r="AM45" s="64"/>
      <c r="AN45" s="64"/>
      <c r="AO45" s="64"/>
      <c r="AP45" s="64"/>
      <c r="AQ45" s="64"/>
      <c r="AR45" s="64"/>
      <c r="AS45" s="64"/>
      <c r="AT45" s="64"/>
      <c r="AU45" s="64"/>
      <c r="AV45" s="64"/>
      <c r="AW45" s="64"/>
      <c r="AX45" s="64"/>
      <c r="AY45" s="64"/>
      <c r="AZ45" s="64"/>
      <c r="BA45" s="64"/>
      <c r="BB45" s="64"/>
      <c r="BC45" s="64"/>
      <c r="BD45" s="64"/>
      <c r="BE45" s="93"/>
      <c r="BF45" s="93"/>
      <c r="BG45" s="93"/>
      <c r="BH45" s="95"/>
      <c r="BI45" s="93"/>
      <c r="BJ45" s="93"/>
      <c r="BK45" s="93"/>
      <c r="BL45" s="93"/>
      <c r="BM45" s="93"/>
      <c r="BN45" s="93"/>
      <c r="BO45" s="93"/>
      <c r="BP45" s="93"/>
      <c r="BQ45" s="1"/>
      <c r="BR45" s="1"/>
      <c r="BS45" s="1"/>
      <c r="BT45" s="1"/>
      <c r="BU45" s="1"/>
      <c r="BV45" s="1"/>
      <c r="BW45" s="1"/>
      <c r="BX45" s="1"/>
      <c r="BY45" s="1"/>
      <c r="BZ45" s="1"/>
      <c r="CA45" s="1"/>
      <c r="CB45" s="1"/>
      <c r="CC45" s="1"/>
      <c r="CD45" s="1"/>
      <c r="CE45" s="1"/>
      <c r="CF45" s="1"/>
      <c r="CG45" s="1"/>
      <c r="CH45" s="1"/>
      <c r="CI45" s="1"/>
      <c r="CJ45" s="1"/>
      <c r="CK45" s="1"/>
      <c r="CL45" s="1"/>
      <c r="CM45" s="1"/>
      <c r="CN45" s="1"/>
      <c r="CO45" s="1"/>
      <c r="CP45" s="1"/>
      <c r="CQ45" s="1"/>
      <c r="CR45" s="1"/>
      <c r="CS45" s="1"/>
      <c r="CT45" s="1"/>
      <c r="CU45" s="1"/>
      <c r="CV45" s="1"/>
      <c r="CW45" s="1"/>
      <c r="CX45" s="1"/>
      <c r="CY45" s="1"/>
      <c r="CZ45" s="1"/>
      <c r="DA45" s="1"/>
      <c r="DB45" s="1"/>
      <c r="DC45" s="1"/>
      <c r="DD45" s="1"/>
      <c r="DE45" s="1"/>
      <c r="DF45" s="1"/>
      <c r="DG45" s="1"/>
      <c r="DH45" s="1"/>
      <c r="DI45" s="1"/>
      <c r="DJ45" s="1"/>
      <c r="DK45" s="1"/>
      <c r="DL45" s="1"/>
      <c r="DM45" s="1"/>
      <c r="DN45" s="1"/>
      <c r="DO45" s="1"/>
      <c r="DP45" s="1"/>
      <c r="DQ45" s="1"/>
      <c r="DR45" s="1"/>
      <c r="DS45" s="1"/>
      <c r="DT45" s="1"/>
      <c r="DU45" s="1"/>
      <c r="DV45" s="1"/>
      <c r="DW45" s="1"/>
      <c r="DX45" s="1"/>
      <c r="DY45" s="1"/>
      <c r="DZ45" s="1"/>
      <c r="EA45" s="1"/>
      <c r="EB45" s="1"/>
      <c r="EC45" s="1"/>
      <c r="ED45" s="1"/>
      <c r="EE45" s="1"/>
      <c r="EF45" s="1"/>
      <c r="EG45" s="1"/>
      <c r="EH45" s="1"/>
      <c r="EI45" s="1"/>
      <c r="EJ45" s="1"/>
      <c r="EK45" s="1"/>
      <c r="EL45" s="1"/>
      <c r="EM45" s="1"/>
      <c r="EN45" s="1"/>
      <c r="EO45" s="1"/>
      <c r="EP45" s="1"/>
      <c r="EQ45" s="1"/>
      <c r="ER45" s="1"/>
      <c r="ES45" s="1"/>
      <c r="ET45" s="1"/>
      <c r="EU45" s="1"/>
      <c r="EV45" s="1"/>
      <c r="EW45" s="1"/>
      <c r="EX45" s="1"/>
      <c r="EY45" s="1"/>
      <c r="EZ45" s="1"/>
      <c r="FA45" s="1"/>
      <c r="FB45" s="1"/>
      <c r="FC45" s="1"/>
      <c r="FD45" s="1"/>
      <c r="FE45" s="1"/>
      <c r="FF45" s="1"/>
    </row>
    <row r="46" spans="1:162" s="21" customFormat="1" ht="56.25" customHeight="1" x14ac:dyDescent="0.25">
      <c r="A46" s="57" t="s">
        <v>156</v>
      </c>
      <c r="B46" s="57" t="s">
        <v>70</v>
      </c>
      <c r="C46" s="57" t="s">
        <v>69</v>
      </c>
      <c r="D46" s="57" t="s">
        <v>190</v>
      </c>
      <c r="E46" s="57"/>
      <c r="F46" s="58">
        <v>42696</v>
      </c>
      <c r="G46" s="57">
        <v>309</v>
      </c>
      <c r="H46" s="57" t="s">
        <v>104</v>
      </c>
      <c r="I46" s="10">
        <v>86181875</v>
      </c>
      <c r="J46" s="24" t="s">
        <v>314</v>
      </c>
      <c r="K46" s="59">
        <v>4801</v>
      </c>
      <c r="L46" s="53">
        <v>44299</v>
      </c>
      <c r="M46" s="23">
        <v>86181875</v>
      </c>
      <c r="N46" s="53" t="s">
        <v>315</v>
      </c>
      <c r="O46" s="59">
        <v>1</v>
      </c>
      <c r="P46" s="71" t="s">
        <v>144</v>
      </c>
      <c r="Q46" s="71" t="s">
        <v>115</v>
      </c>
      <c r="R46" s="71" t="s">
        <v>145</v>
      </c>
      <c r="S46" s="68">
        <v>44349</v>
      </c>
      <c r="T46" s="53">
        <v>44438</v>
      </c>
      <c r="U46" s="69">
        <v>1227551</v>
      </c>
      <c r="V46" s="52">
        <v>216645621</v>
      </c>
      <c r="W46" s="69" t="s">
        <v>188</v>
      </c>
      <c r="X46" s="69" t="s">
        <v>274</v>
      </c>
      <c r="Y46" s="59" t="s">
        <v>188</v>
      </c>
      <c r="Z46" s="59" t="s">
        <v>316</v>
      </c>
      <c r="AA46" s="59" t="s">
        <v>273</v>
      </c>
      <c r="AB46" s="59" t="s">
        <v>188</v>
      </c>
      <c r="AC46" s="59" t="s">
        <v>274</v>
      </c>
      <c r="AD46" s="59" t="s">
        <v>188</v>
      </c>
      <c r="AE46" s="59" t="s">
        <v>188</v>
      </c>
      <c r="AF46" s="53">
        <v>44353</v>
      </c>
      <c r="AG46" s="59" t="s">
        <v>188</v>
      </c>
      <c r="AH46" s="59" t="s">
        <v>188</v>
      </c>
      <c r="AI46" s="59" t="s">
        <v>188</v>
      </c>
      <c r="AJ46" s="59" t="s">
        <v>316</v>
      </c>
      <c r="AK46" s="59" t="s">
        <v>273</v>
      </c>
      <c r="AL46" s="59" t="s">
        <v>188</v>
      </c>
      <c r="AM46" s="59" t="s">
        <v>273</v>
      </c>
      <c r="AN46" s="59" t="s">
        <v>188</v>
      </c>
      <c r="AO46" s="59" t="s">
        <v>188</v>
      </c>
      <c r="AP46" s="53" t="s">
        <v>188</v>
      </c>
      <c r="AQ46" s="53" t="s">
        <v>273</v>
      </c>
      <c r="AR46" s="53">
        <v>44438</v>
      </c>
      <c r="AS46" s="69">
        <v>58079000</v>
      </c>
      <c r="AT46" s="59">
        <v>216638921</v>
      </c>
      <c r="AU46" s="53" t="s">
        <v>284</v>
      </c>
      <c r="AV46" s="53" t="s">
        <v>273</v>
      </c>
      <c r="AW46" s="53" t="s">
        <v>273</v>
      </c>
      <c r="AX46" s="59" t="s">
        <v>273</v>
      </c>
      <c r="AY46" s="59" t="s">
        <v>317</v>
      </c>
      <c r="AZ46" s="50" t="s">
        <v>279</v>
      </c>
      <c r="BA46" s="59" t="s">
        <v>273</v>
      </c>
      <c r="BB46" s="59" t="s">
        <v>273</v>
      </c>
      <c r="BC46" s="59" t="s">
        <v>273</v>
      </c>
      <c r="BD46" s="69" t="s">
        <v>0</v>
      </c>
      <c r="BE46" s="69" t="s">
        <v>0</v>
      </c>
      <c r="BF46" s="69" t="s">
        <v>0</v>
      </c>
      <c r="BG46" s="69" t="s">
        <v>0</v>
      </c>
      <c r="BH46" s="69" t="s">
        <v>0</v>
      </c>
      <c r="BI46" s="69" t="s">
        <v>0</v>
      </c>
      <c r="BJ46" s="69" t="s">
        <v>0</v>
      </c>
      <c r="BK46" s="69" t="s">
        <v>0</v>
      </c>
      <c r="BL46" s="69" t="s">
        <v>0</v>
      </c>
      <c r="BM46" s="69" t="s">
        <v>0</v>
      </c>
      <c r="BN46" s="69" t="s">
        <v>0</v>
      </c>
      <c r="BO46" s="52" t="s">
        <v>1</v>
      </c>
      <c r="BP46" s="57"/>
      <c r="BQ46" s="1"/>
      <c r="BR46" s="1"/>
      <c r="BS46" s="1"/>
      <c r="BT46" s="1"/>
      <c r="BU46" s="1"/>
      <c r="BV46" s="1"/>
      <c r="BW46" s="1"/>
      <c r="BX46" s="1"/>
      <c r="BY46" s="1"/>
      <c r="BZ46" s="1"/>
      <c r="CA46" s="1"/>
      <c r="CB46" s="1"/>
      <c r="CC46" s="1"/>
      <c r="CD46" s="1"/>
      <c r="CE46" s="1"/>
      <c r="CF46" s="1"/>
      <c r="CG46" s="1"/>
      <c r="CH46" s="1"/>
      <c r="CI46" s="1"/>
      <c r="CJ46" s="1"/>
      <c r="CK46" s="1"/>
      <c r="CL46" s="1"/>
      <c r="CM46" s="1"/>
      <c r="CN46" s="1"/>
      <c r="CO46" s="1"/>
      <c r="CP46" s="1"/>
      <c r="CQ46" s="1"/>
      <c r="CR46" s="1"/>
      <c r="CS46" s="1"/>
      <c r="CT46" s="1"/>
      <c r="CU46" s="1"/>
      <c r="CV46" s="1"/>
      <c r="CW46" s="1"/>
      <c r="CX46" s="1"/>
      <c r="CY46" s="1"/>
      <c r="CZ46" s="1"/>
      <c r="DA46" s="1"/>
      <c r="DB46" s="1"/>
      <c r="DC46" s="1"/>
      <c r="DD46" s="1"/>
      <c r="DE46" s="1"/>
      <c r="DF46" s="1"/>
      <c r="DG46" s="1"/>
      <c r="DH46" s="1"/>
      <c r="DI46" s="1"/>
      <c r="DJ46" s="1"/>
      <c r="DK46" s="1"/>
      <c r="DL46" s="1"/>
      <c r="DM46" s="1"/>
      <c r="DN46" s="1"/>
      <c r="DO46" s="1"/>
      <c r="DP46" s="1"/>
      <c r="DQ46" s="1"/>
      <c r="DR46" s="1"/>
      <c r="DS46" s="1"/>
      <c r="DT46" s="1"/>
      <c r="DU46" s="1"/>
      <c r="DV46" s="1"/>
      <c r="DW46" s="1"/>
      <c r="DX46" s="1"/>
      <c r="DY46" s="1"/>
      <c r="DZ46" s="1"/>
      <c r="EA46" s="1"/>
      <c r="EB46" s="1"/>
      <c r="EC46" s="1"/>
      <c r="ED46" s="1"/>
      <c r="EE46" s="1"/>
      <c r="EF46" s="1"/>
      <c r="EG46" s="1"/>
      <c r="EH46" s="1"/>
      <c r="EI46" s="1"/>
      <c r="EJ46" s="1"/>
      <c r="EK46" s="1"/>
      <c r="EL46" s="1"/>
      <c r="EM46" s="1"/>
      <c r="EN46" s="1"/>
      <c r="EO46" s="1"/>
      <c r="EP46" s="1"/>
      <c r="EQ46" s="1"/>
      <c r="ER46" s="1"/>
      <c r="ES46" s="1"/>
      <c r="ET46" s="1"/>
      <c r="EU46" s="1"/>
      <c r="EV46" s="1"/>
      <c r="EW46" s="1"/>
      <c r="EX46" s="1"/>
      <c r="EY46" s="1"/>
      <c r="EZ46" s="1"/>
      <c r="FA46" s="1"/>
      <c r="FB46" s="1"/>
      <c r="FC46" s="1"/>
      <c r="FD46" s="1"/>
      <c r="FE46" s="1"/>
      <c r="FF46" s="1"/>
    </row>
    <row r="47" spans="1:162" s="21" customFormat="1" ht="45.75" customHeight="1" x14ac:dyDescent="0.25">
      <c r="A47" s="57" t="s">
        <v>156</v>
      </c>
      <c r="B47" s="57" t="s">
        <v>19</v>
      </c>
      <c r="C47" s="57" t="s">
        <v>72</v>
      </c>
      <c r="D47" s="57" t="s">
        <v>188</v>
      </c>
      <c r="E47" s="57" t="s">
        <v>297</v>
      </c>
      <c r="F47" s="58">
        <v>42916</v>
      </c>
      <c r="G47" s="57">
        <v>849</v>
      </c>
      <c r="H47" s="57" t="s">
        <v>71</v>
      </c>
      <c r="I47" s="10">
        <v>92214625</v>
      </c>
      <c r="J47" s="24" t="s">
        <v>318</v>
      </c>
      <c r="K47" s="50" t="s">
        <v>319</v>
      </c>
      <c r="L47" s="53">
        <v>44364</v>
      </c>
      <c r="M47" s="23">
        <v>92214625</v>
      </c>
      <c r="N47" s="53">
        <v>44365</v>
      </c>
      <c r="O47" s="59">
        <v>1</v>
      </c>
      <c r="P47" s="71" t="s">
        <v>146</v>
      </c>
      <c r="Q47" s="71" t="s">
        <v>147</v>
      </c>
      <c r="R47" s="71" t="s">
        <v>148</v>
      </c>
      <c r="S47" s="68">
        <v>44414</v>
      </c>
      <c r="T47" s="53">
        <v>44546</v>
      </c>
      <c r="U47" s="69">
        <v>1221191</v>
      </c>
      <c r="V47" s="52">
        <v>354634621</v>
      </c>
      <c r="W47" s="69" t="s">
        <v>188</v>
      </c>
      <c r="X47" s="69" t="s">
        <v>188</v>
      </c>
      <c r="Y47" s="59" t="s">
        <v>188</v>
      </c>
      <c r="Z47" s="59" t="s">
        <v>320</v>
      </c>
      <c r="AA47" s="59" t="s">
        <v>273</v>
      </c>
      <c r="AB47" s="59" t="s">
        <v>188</v>
      </c>
      <c r="AC47" s="59" t="s">
        <v>188</v>
      </c>
      <c r="AD47" s="59" t="s">
        <v>188</v>
      </c>
      <c r="AE47" s="59" t="s">
        <v>188</v>
      </c>
      <c r="AF47" s="53">
        <v>44414</v>
      </c>
      <c r="AG47" s="59" t="s">
        <v>188</v>
      </c>
      <c r="AH47" s="59" t="s">
        <v>188</v>
      </c>
      <c r="AI47" s="59" t="s">
        <v>188</v>
      </c>
      <c r="AJ47" s="59" t="s">
        <v>321</v>
      </c>
      <c r="AK47" s="59" t="s">
        <v>273</v>
      </c>
      <c r="AL47" s="59" t="s">
        <v>188</v>
      </c>
      <c r="AM47" s="59" t="s">
        <v>188</v>
      </c>
      <c r="AN47" s="59" t="s">
        <v>188</v>
      </c>
      <c r="AO47" s="59" t="s">
        <v>188</v>
      </c>
      <c r="AP47" s="53" t="s">
        <v>188</v>
      </c>
      <c r="AQ47" s="53" t="s">
        <v>188</v>
      </c>
      <c r="AR47" s="53">
        <v>44509</v>
      </c>
      <c r="AS47" s="69">
        <v>53691100</v>
      </c>
      <c r="AT47" s="59">
        <v>300792821</v>
      </c>
      <c r="AU47" s="69" t="s">
        <v>0</v>
      </c>
      <c r="AV47" s="69" t="s">
        <v>0</v>
      </c>
      <c r="AW47" s="69" t="s">
        <v>0</v>
      </c>
      <c r="AX47" s="69" t="s">
        <v>0</v>
      </c>
      <c r="AY47" s="69" t="s">
        <v>0</v>
      </c>
      <c r="AZ47" s="69" t="s">
        <v>0</v>
      </c>
      <c r="BA47" s="69" t="s">
        <v>0</v>
      </c>
      <c r="BB47" s="69" t="s">
        <v>0</v>
      </c>
      <c r="BC47" s="69" t="s">
        <v>0</v>
      </c>
      <c r="BD47" s="69" t="s">
        <v>0</v>
      </c>
      <c r="BE47" s="69" t="s">
        <v>0</v>
      </c>
      <c r="BF47" s="69" t="s">
        <v>0</v>
      </c>
      <c r="BG47" s="69" t="s">
        <v>0</v>
      </c>
      <c r="BH47" s="69" t="s">
        <v>0</v>
      </c>
      <c r="BI47" s="69" t="s">
        <v>0</v>
      </c>
      <c r="BJ47" s="69" t="s">
        <v>0</v>
      </c>
      <c r="BK47" s="69" t="s">
        <v>0</v>
      </c>
      <c r="BL47" s="69" t="s">
        <v>0</v>
      </c>
      <c r="BM47" s="69" t="s">
        <v>0</v>
      </c>
      <c r="BN47" s="53" t="s">
        <v>0</v>
      </c>
      <c r="BO47" s="52" t="s">
        <v>1</v>
      </c>
      <c r="BP47" s="57"/>
      <c r="BQ47" s="1"/>
      <c r="BR47" s="1"/>
      <c r="BS47" s="1"/>
      <c r="BT47" s="1"/>
      <c r="BU47" s="1"/>
      <c r="BV47" s="1"/>
      <c r="BW47" s="1"/>
      <c r="BX47" s="1"/>
      <c r="BY47" s="1"/>
      <c r="BZ47" s="1"/>
      <c r="CA47" s="1"/>
      <c r="CB47" s="1"/>
      <c r="CC47" s="1"/>
      <c r="CD47" s="1"/>
      <c r="CE47" s="1"/>
      <c r="CF47" s="1"/>
      <c r="CG47" s="1"/>
      <c r="CH47" s="1"/>
      <c r="CI47" s="1"/>
      <c r="CJ47" s="1"/>
      <c r="CK47" s="1"/>
      <c r="CL47" s="1"/>
      <c r="CM47" s="1"/>
      <c r="CN47" s="1"/>
      <c r="CO47" s="1"/>
      <c r="CP47" s="1"/>
      <c r="CQ47" s="1"/>
      <c r="CR47" s="1"/>
      <c r="CS47" s="1"/>
      <c r="CT47" s="1"/>
      <c r="CU47" s="1"/>
      <c r="CV47" s="1"/>
      <c r="CW47" s="1"/>
      <c r="CX47" s="1"/>
      <c r="CY47" s="1"/>
      <c r="CZ47" s="1"/>
      <c r="DA47" s="1"/>
      <c r="DB47" s="1"/>
      <c r="DC47" s="1"/>
      <c r="DD47" s="1"/>
      <c r="DE47" s="1"/>
      <c r="DF47" s="1"/>
      <c r="DG47" s="1"/>
      <c r="DH47" s="1"/>
      <c r="DI47" s="1"/>
      <c r="DJ47" s="1"/>
      <c r="DK47" s="1"/>
      <c r="DL47" s="1"/>
      <c r="DM47" s="1"/>
      <c r="DN47" s="1"/>
      <c r="DO47" s="1"/>
      <c r="DP47" s="1"/>
      <c r="DQ47" s="1"/>
      <c r="DR47" s="1"/>
      <c r="DS47" s="1"/>
      <c r="DT47" s="1"/>
      <c r="DU47" s="1"/>
      <c r="DV47" s="1"/>
      <c r="DW47" s="1"/>
      <c r="DX47" s="1"/>
      <c r="DY47" s="1"/>
      <c r="DZ47" s="1"/>
      <c r="EA47" s="1"/>
      <c r="EB47" s="1"/>
      <c r="EC47" s="1"/>
      <c r="ED47" s="1"/>
      <c r="EE47" s="1"/>
      <c r="EF47" s="1"/>
      <c r="EG47" s="1"/>
      <c r="EH47" s="1"/>
      <c r="EI47" s="1"/>
      <c r="EJ47" s="1"/>
      <c r="EK47" s="1"/>
      <c r="EL47" s="1"/>
      <c r="EM47" s="1"/>
      <c r="EN47" s="1"/>
      <c r="EO47" s="1"/>
      <c r="EP47" s="1"/>
      <c r="EQ47" s="1"/>
      <c r="ER47" s="1"/>
      <c r="ES47" s="1"/>
      <c r="ET47" s="1"/>
      <c r="EU47" s="1"/>
      <c r="EV47" s="1"/>
      <c r="EW47" s="1"/>
      <c r="EX47" s="1"/>
      <c r="EY47" s="1"/>
      <c r="EZ47" s="1"/>
      <c r="FA47" s="1"/>
      <c r="FB47" s="1"/>
      <c r="FC47" s="1"/>
      <c r="FD47" s="1"/>
      <c r="FE47" s="1"/>
      <c r="FF47" s="1"/>
    </row>
    <row r="48" spans="1:162" s="21" customFormat="1" ht="43.5" customHeight="1" x14ac:dyDescent="0.25">
      <c r="A48" s="57" t="s">
        <v>156</v>
      </c>
      <c r="B48" s="57" t="s">
        <v>19</v>
      </c>
      <c r="C48" s="57" t="s">
        <v>74</v>
      </c>
      <c r="D48" s="57" t="s">
        <v>188</v>
      </c>
      <c r="E48" s="57" t="s">
        <v>322</v>
      </c>
      <c r="F48" s="58">
        <v>42916</v>
      </c>
      <c r="G48" s="57">
        <v>848</v>
      </c>
      <c r="H48" s="57" t="s">
        <v>73</v>
      </c>
      <c r="I48" s="10">
        <v>92214625</v>
      </c>
      <c r="J48" s="24" t="s">
        <v>318</v>
      </c>
      <c r="K48" s="59">
        <v>8112</v>
      </c>
      <c r="L48" s="53">
        <v>44364</v>
      </c>
      <c r="M48" s="23">
        <v>92214625</v>
      </c>
      <c r="N48" s="53">
        <v>44365</v>
      </c>
      <c r="O48" s="59">
        <v>1</v>
      </c>
      <c r="P48" s="71" t="s">
        <v>146</v>
      </c>
      <c r="Q48" s="71" t="s">
        <v>147</v>
      </c>
      <c r="R48" s="71" t="s">
        <v>148</v>
      </c>
      <c r="S48" s="68">
        <v>44414</v>
      </c>
      <c r="T48" s="53">
        <v>44467</v>
      </c>
      <c r="U48" s="69">
        <v>1423373</v>
      </c>
      <c r="V48" s="52">
        <v>249566321</v>
      </c>
      <c r="W48" s="69" t="s">
        <v>188</v>
      </c>
      <c r="X48" s="69" t="s">
        <v>188</v>
      </c>
      <c r="Y48" s="59" t="s">
        <v>188</v>
      </c>
      <c r="Z48" s="59" t="s">
        <v>323</v>
      </c>
      <c r="AA48" s="59" t="s">
        <v>273</v>
      </c>
      <c r="AB48" s="59" t="s">
        <v>188</v>
      </c>
      <c r="AC48" s="59" t="s">
        <v>188</v>
      </c>
      <c r="AD48" s="59" t="s">
        <v>188</v>
      </c>
      <c r="AE48" s="59" t="s">
        <v>188</v>
      </c>
      <c r="AF48" s="53">
        <v>44414</v>
      </c>
      <c r="AG48" s="59" t="s">
        <v>188</v>
      </c>
      <c r="AH48" s="59" t="s">
        <v>188</v>
      </c>
      <c r="AI48" s="59" t="s">
        <v>188</v>
      </c>
      <c r="AJ48" s="59" t="s">
        <v>321</v>
      </c>
      <c r="AK48" s="59" t="s">
        <v>273</v>
      </c>
      <c r="AL48" s="59" t="s">
        <v>188</v>
      </c>
      <c r="AM48" s="59" t="s">
        <v>188</v>
      </c>
      <c r="AN48" s="59" t="s">
        <v>188</v>
      </c>
      <c r="AO48" s="59" t="s">
        <v>188</v>
      </c>
      <c r="AP48" s="53" t="s">
        <v>188</v>
      </c>
      <c r="AQ48" s="53" t="s">
        <v>188</v>
      </c>
      <c r="AR48" s="53">
        <v>44477</v>
      </c>
      <c r="AS48" s="69">
        <v>64885600</v>
      </c>
      <c r="AT48" s="59">
        <v>264417421</v>
      </c>
      <c r="AU48" s="69" t="s">
        <v>0</v>
      </c>
      <c r="AV48" s="69" t="s">
        <v>0</v>
      </c>
      <c r="AW48" s="69" t="s">
        <v>0</v>
      </c>
      <c r="AX48" s="69" t="s">
        <v>0</v>
      </c>
      <c r="AY48" s="69" t="s">
        <v>0</v>
      </c>
      <c r="AZ48" s="69" t="s">
        <v>0</v>
      </c>
      <c r="BA48" s="69" t="s">
        <v>0</v>
      </c>
      <c r="BB48" s="69" t="s">
        <v>0</v>
      </c>
      <c r="BC48" s="69" t="s">
        <v>0</v>
      </c>
      <c r="BD48" s="69" t="s">
        <v>0</v>
      </c>
      <c r="BE48" s="69" t="s">
        <v>0</v>
      </c>
      <c r="BF48" s="69" t="s">
        <v>0</v>
      </c>
      <c r="BG48" s="69" t="s">
        <v>0</v>
      </c>
      <c r="BH48" s="69" t="s">
        <v>0</v>
      </c>
      <c r="BI48" s="69" t="s">
        <v>0</v>
      </c>
      <c r="BJ48" s="69" t="s">
        <v>0</v>
      </c>
      <c r="BK48" s="69" t="s">
        <v>0</v>
      </c>
      <c r="BL48" s="69" t="s">
        <v>0</v>
      </c>
      <c r="BM48" s="69" t="s">
        <v>0</v>
      </c>
      <c r="BN48" s="53" t="s">
        <v>0</v>
      </c>
      <c r="BO48" s="52" t="s">
        <v>1</v>
      </c>
      <c r="BP48" s="57"/>
      <c r="BQ48" s="1"/>
      <c r="BR48" s="1"/>
      <c r="BS48" s="1"/>
      <c r="BT48" s="1"/>
      <c r="BU48" s="1"/>
      <c r="BV48" s="1"/>
      <c r="BW48" s="1"/>
      <c r="BX48" s="1"/>
      <c r="BY48" s="1"/>
      <c r="BZ48" s="1"/>
      <c r="CA48" s="1"/>
      <c r="CB48" s="1"/>
      <c r="CC48" s="1"/>
      <c r="CD48" s="1"/>
      <c r="CE48" s="1"/>
      <c r="CF48" s="1"/>
      <c r="CG48" s="1"/>
      <c r="CH48" s="1"/>
      <c r="CI48" s="1"/>
      <c r="CJ48" s="1"/>
      <c r="CK48" s="1"/>
      <c r="CL48" s="1"/>
      <c r="CM48" s="1"/>
      <c r="CN48" s="1"/>
      <c r="CO48" s="1"/>
      <c r="CP48" s="1"/>
      <c r="CQ48" s="1"/>
      <c r="CR48" s="1"/>
      <c r="CS48" s="1"/>
      <c r="CT48" s="1"/>
      <c r="CU48" s="1"/>
      <c r="CV48" s="1"/>
      <c r="CW48" s="1"/>
      <c r="CX48" s="1"/>
      <c r="CY48" s="1"/>
      <c r="CZ48" s="1"/>
      <c r="DA48" s="1"/>
      <c r="DB48" s="1"/>
      <c r="DC48" s="1"/>
      <c r="DD48" s="1"/>
      <c r="DE48" s="1"/>
      <c r="DF48" s="1"/>
      <c r="DG48" s="1"/>
      <c r="DH48" s="1"/>
      <c r="DI48" s="1"/>
      <c r="DJ48" s="1"/>
      <c r="DK48" s="1"/>
      <c r="DL48" s="1"/>
      <c r="DM48" s="1"/>
      <c r="DN48" s="1"/>
      <c r="DO48" s="1"/>
      <c r="DP48" s="1"/>
      <c r="DQ48" s="1"/>
      <c r="DR48" s="1"/>
      <c r="DS48" s="1"/>
      <c r="DT48" s="1"/>
      <c r="DU48" s="1"/>
      <c r="DV48" s="1"/>
      <c r="DW48" s="1"/>
      <c r="DX48" s="1"/>
      <c r="DY48" s="1"/>
      <c r="DZ48" s="1"/>
      <c r="EA48" s="1"/>
      <c r="EB48" s="1"/>
      <c r="EC48" s="1"/>
      <c r="ED48" s="1"/>
      <c r="EE48" s="1"/>
      <c r="EF48" s="1"/>
      <c r="EG48" s="1"/>
      <c r="EH48" s="1"/>
      <c r="EI48" s="1"/>
      <c r="EJ48" s="1"/>
      <c r="EK48" s="1"/>
      <c r="EL48" s="1"/>
      <c r="EM48" s="1"/>
      <c r="EN48" s="1"/>
      <c r="EO48" s="1"/>
      <c r="EP48" s="1"/>
      <c r="EQ48" s="1"/>
      <c r="ER48" s="1"/>
      <c r="ES48" s="1"/>
      <c r="ET48" s="1"/>
      <c r="EU48" s="1"/>
      <c r="EV48" s="1"/>
      <c r="EW48" s="1"/>
      <c r="EX48" s="1"/>
      <c r="EY48" s="1"/>
      <c r="EZ48" s="1"/>
      <c r="FA48" s="1"/>
      <c r="FB48" s="1"/>
      <c r="FC48" s="1"/>
      <c r="FD48" s="1"/>
      <c r="FE48" s="1"/>
      <c r="FF48" s="1"/>
    </row>
    <row r="49" spans="1:162" s="21" customFormat="1" ht="45.75" customHeight="1" x14ac:dyDescent="0.25">
      <c r="A49" s="57" t="s">
        <v>156</v>
      </c>
      <c r="B49" s="57" t="s">
        <v>19</v>
      </c>
      <c r="C49" s="57" t="s">
        <v>76</v>
      </c>
      <c r="D49" s="57" t="s">
        <v>188</v>
      </c>
      <c r="E49" s="57" t="s">
        <v>322</v>
      </c>
      <c r="F49" s="58">
        <v>42971</v>
      </c>
      <c r="G49" s="57">
        <v>1117</v>
      </c>
      <c r="H49" s="57" t="s">
        <v>75</v>
      </c>
      <c r="I49" s="10">
        <v>92214625</v>
      </c>
      <c r="J49" s="24" t="s">
        <v>318</v>
      </c>
      <c r="K49" s="59">
        <v>8113</v>
      </c>
      <c r="L49" s="53">
        <v>44364</v>
      </c>
      <c r="M49" s="23">
        <v>92214625</v>
      </c>
      <c r="N49" s="53">
        <v>44365</v>
      </c>
      <c r="O49" s="59">
        <v>1</v>
      </c>
      <c r="P49" s="71" t="s">
        <v>146</v>
      </c>
      <c r="Q49" s="71" t="s">
        <v>147</v>
      </c>
      <c r="R49" s="71" t="s">
        <v>148</v>
      </c>
      <c r="S49" s="68">
        <v>44414</v>
      </c>
      <c r="T49" s="53">
        <v>44482</v>
      </c>
      <c r="U49" s="69">
        <v>1276123</v>
      </c>
      <c r="V49" s="52">
        <v>269223521</v>
      </c>
      <c r="W49" s="69" t="s">
        <v>188</v>
      </c>
      <c r="X49" s="69" t="s">
        <v>188</v>
      </c>
      <c r="Y49" s="59" t="s">
        <v>188</v>
      </c>
      <c r="Z49" s="59" t="s">
        <v>324</v>
      </c>
      <c r="AA49" s="59" t="s">
        <v>273</v>
      </c>
      <c r="AB49" s="59" t="s">
        <v>190</v>
      </c>
      <c r="AC49" s="59" t="s">
        <v>188</v>
      </c>
      <c r="AD49" s="59" t="s">
        <v>188</v>
      </c>
      <c r="AE49" s="59" t="s">
        <v>188</v>
      </c>
      <c r="AF49" s="53">
        <v>44431</v>
      </c>
      <c r="AG49" s="59" t="s">
        <v>188</v>
      </c>
      <c r="AH49" s="59" t="s">
        <v>188</v>
      </c>
      <c r="AI49" s="59" t="s">
        <v>188</v>
      </c>
      <c r="AJ49" s="59" t="s">
        <v>321</v>
      </c>
      <c r="AK49" s="59" t="s">
        <v>273</v>
      </c>
      <c r="AL49" s="59" t="s">
        <v>190</v>
      </c>
      <c r="AM49" s="59" t="s">
        <v>188</v>
      </c>
      <c r="AN49" s="59" t="s">
        <v>188</v>
      </c>
      <c r="AO49" s="59" t="s">
        <v>188</v>
      </c>
      <c r="AP49" s="53" t="s">
        <v>188</v>
      </c>
      <c r="AQ49" s="53" t="s">
        <v>188</v>
      </c>
      <c r="AR49" s="53">
        <v>44482</v>
      </c>
      <c r="AS49" s="69">
        <v>53793100</v>
      </c>
      <c r="AT49" s="59">
        <v>269257821</v>
      </c>
      <c r="AU49" s="69" t="s">
        <v>0</v>
      </c>
      <c r="AV49" s="69" t="s">
        <v>0</v>
      </c>
      <c r="AW49" s="69" t="s">
        <v>0</v>
      </c>
      <c r="AX49" s="69" t="s">
        <v>0</v>
      </c>
      <c r="AY49" s="69" t="s">
        <v>0</v>
      </c>
      <c r="AZ49" s="69" t="s">
        <v>0</v>
      </c>
      <c r="BA49" s="69" t="s">
        <v>0</v>
      </c>
      <c r="BB49" s="69" t="s">
        <v>0</v>
      </c>
      <c r="BC49" s="69" t="s">
        <v>0</v>
      </c>
      <c r="BD49" s="69" t="s">
        <v>0</v>
      </c>
      <c r="BE49" s="69" t="s">
        <v>0</v>
      </c>
      <c r="BF49" s="69" t="s">
        <v>0</v>
      </c>
      <c r="BG49" s="69" t="s">
        <v>0</v>
      </c>
      <c r="BH49" s="69" t="s">
        <v>0</v>
      </c>
      <c r="BI49" s="69" t="s">
        <v>0</v>
      </c>
      <c r="BJ49" s="69" t="s">
        <v>0</v>
      </c>
      <c r="BK49" s="69" t="s">
        <v>0</v>
      </c>
      <c r="BL49" s="69" t="s">
        <v>0</v>
      </c>
      <c r="BM49" s="69" t="s">
        <v>0</v>
      </c>
      <c r="BN49" s="53" t="s">
        <v>0</v>
      </c>
      <c r="BO49" s="52" t="s">
        <v>1</v>
      </c>
      <c r="BP49" s="57"/>
      <c r="BQ49" s="1"/>
      <c r="BR49" s="1"/>
      <c r="BS49" s="1"/>
      <c r="BT49" s="1"/>
      <c r="BU49" s="1"/>
      <c r="BV49" s="1"/>
      <c r="BW49" s="1"/>
      <c r="BX49" s="1"/>
      <c r="BY49" s="1"/>
      <c r="BZ49" s="1"/>
      <c r="CA49" s="1"/>
      <c r="CB49" s="1"/>
      <c r="CC49" s="1"/>
      <c r="CD49" s="1"/>
      <c r="CE49" s="1"/>
      <c r="CF49" s="1"/>
      <c r="CG49" s="1"/>
      <c r="CH49" s="1"/>
      <c r="CI49" s="1"/>
      <c r="CJ49" s="1"/>
      <c r="CK49" s="1"/>
      <c r="CL49" s="1"/>
      <c r="CM49" s="1"/>
      <c r="CN49" s="1"/>
      <c r="CO49" s="1"/>
      <c r="CP49" s="1"/>
      <c r="CQ49" s="1"/>
      <c r="CR49" s="1"/>
      <c r="CS49" s="1"/>
      <c r="CT49" s="1"/>
      <c r="CU49" s="1"/>
      <c r="CV49" s="1"/>
      <c r="CW49" s="1"/>
      <c r="CX49" s="1"/>
      <c r="CY49" s="1"/>
      <c r="CZ49" s="1"/>
      <c r="DA49" s="1"/>
      <c r="DB49" s="1"/>
      <c r="DC49" s="1"/>
      <c r="DD49" s="1"/>
      <c r="DE49" s="1"/>
      <c r="DF49" s="1"/>
      <c r="DG49" s="1"/>
      <c r="DH49" s="1"/>
      <c r="DI49" s="1"/>
      <c r="DJ49" s="1"/>
      <c r="DK49" s="1"/>
      <c r="DL49" s="1"/>
      <c r="DM49" s="1"/>
      <c r="DN49" s="1"/>
      <c r="DO49" s="1"/>
      <c r="DP49" s="1"/>
      <c r="DQ49" s="1"/>
      <c r="DR49" s="1"/>
      <c r="DS49" s="1"/>
      <c r="DT49" s="1"/>
      <c r="DU49" s="1"/>
      <c r="DV49" s="1"/>
      <c r="DW49" s="1"/>
      <c r="DX49" s="1"/>
      <c r="DY49" s="1"/>
      <c r="DZ49" s="1"/>
      <c r="EA49" s="1"/>
      <c r="EB49" s="1"/>
      <c r="EC49" s="1"/>
      <c r="ED49" s="1"/>
      <c r="EE49" s="1"/>
      <c r="EF49" s="1"/>
      <c r="EG49" s="1"/>
      <c r="EH49" s="1"/>
      <c r="EI49" s="1"/>
      <c r="EJ49" s="1"/>
      <c r="EK49" s="1"/>
      <c r="EL49" s="1"/>
      <c r="EM49" s="1"/>
      <c r="EN49" s="1"/>
      <c r="EO49" s="1"/>
      <c r="EP49" s="1"/>
      <c r="EQ49" s="1"/>
      <c r="ER49" s="1"/>
      <c r="ES49" s="1"/>
      <c r="ET49" s="1"/>
      <c r="EU49" s="1"/>
      <c r="EV49" s="1"/>
      <c r="EW49" s="1"/>
      <c r="EX49" s="1"/>
      <c r="EY49" s="1"/>
      <c r="EZ49" s="1"/>
      <c r="FA49" s="1"/>
      <c r="FB49" s="1"/>
      <c r="FC49" s="1"/>
      <c r="FD49" s="1"/>
      <c r="FE49" s="1"/>
      <c r="FF49" s="1"/>
    </row>
    <row r="50" spans="1:162" s="21" customFormat="1" ht="37.5" customHeight="1" x14ac:dyDescent="0.25">
      <c r="A50" s="57" t="s">
        <v>156</v>
      </c>
      <c r="B50" s="57" t="s">
        <v>19</v>
      </c>
      <c r="C50" s="57" t="s">
        <v>78</v>
      </c>
      <c r="D50" s="57" t="s">
        <v>188</v>
      </c>
      <c r="E50" s="57" t="s">
        <v>322</v>
      </c>
      <c r="F50" s="58">
        <v>42825</v>
      </c>
      <c r="G50" s="57">
        <v>429</v>
      </c>
      <c r="H50" s="57" t="s">
        <v>77</v>
      </c>
      <c r="I50" s="10">
        <v>92214625</v>
      </c>
      <c r="J50" s="24" t="s">
        <v>325</v>
      </c>
      <c r="K50" s="59">
        <v>4800</v>
      </c>
      <c r="L50" s="53">
        <v>44299</v>
      </c>
      <c r="M50" s="23">
        <v>92214625</v>
      </c>
      <c r="N50" s="53">
        <v>44301</v>
      </c>
      <c r="O50" s="59">
        <v>1</v>
      </c>
      <c r="P50" s="71" t="s">
        <v>149</v>
      </c>
      <c r="Q50" s="71" t="s">
        <v>150</v>
      </c>
      <c r="R50" s="71" t="s">
        <v>151</v>
      </c>
      <c r="S50" s="68">
        <v>44351</v>
      </c>
      <c r="T50" s="53">
        <v>44421</v>
      </c>
      <c r="U50" s="69">
        <v>1475434</v>
      </c>
      <c r="V50" s="52">
        <v>198561421</v>
      </c>
      <c r="W50" s="69" t="s">
        <v>188</v>
      </c>
      <c r="X50" s="69" t="s">
        <v>188</v>
      </c>
      <c r="Y50" s="59" t="s">
        <v>188</v>
      </c>
      <c r="Z50" s="59" t="s">
        <v>326</v>
      </c>
      <c r="AA50" s="59" t="s">
        <v>273</v>
      </c>
      <c r="AB50" s="59" t="s">
        <v>188</v>
      </c>
      <c r="AC50" s="59" t="s">
        <v>188</v>
      </c>
      <c r="AD50" s="59" t="s">
        <v>188</v>
      </c>
      <c r="AE50" s="59" t="s">
        <v>188</v>
      </c>
      <c r="AF50" s="53">
        <v>44351</v>
      </c>
      <c r="AG50" s="59" t="s">
        <v>188</v>
      </c>
      <c r="AH50" s="59" t="s">
        <v>188</v>
      </c>
      <c r="AI50" s="59" t="s">
        <v>273</v>
      </c>
      <c r="AJ50" s="59" t="s">
        <v>327</v>
      </c>
      <c r="AK50" s="59" t="s">
        <v>273</v>
      </c>
      <c r="AL50" s="59" t="s">
        <v>190</v>
      </c>
      <c r="AM50" s="59" t="s">
        <v>273</v>
      </c>
      <c r="AN50" s="59" t="s">
        <v>188</v>
      </c>
      <c r="AO50" s="59" t="s">
        <v>188</v>
      </c>
      <c r="AP50" s="53" t="s">
        <v>188</v>
      </c>
      <c r="AQ50" s="53" t="s">
        <v>188</v>
      </c>
      <c r="AR50" s="53">
        <v>44432</v>
      </c>
      <c r="AS50" s="69">
        <v>79000000</v>
      </c>
      <c r="AT50" s="59">
        <v>209918621</v>
      </c>
      <c r="AU50" s="69" t="s">
        <v>0</v>
      </c>
      <c r="AV50" s="69" t="s">
        <v>0</v>
      </c>
      <c r="AW50" s="69" t="s">
        <v>0</v>
      </c>
      <c r="AX50" s="69" t="s">
        <v>0</v>
      </c>
      <c r="AY50" s="69" t="s">
        <v>0</v>
      </c>
      <c r="AZ50" s="69" t="s">
        <v>0</v>
      </c>
      <c r="BA50" s="69" t="s">
        <v>0</v>
      </c>
      <c r="BB50" s="69" t="s">
        <v>0</v>
      </c>
      <c r="BC50" s="69" t="s">
        <v>0</v>
      </c>
      <c r="BD50" s="69" t="s">
        <v>0</v>
      </c>
      <c r="BE50" s="69" t="s">
        <v>0</v>
      </c>
      <c r="BF50" s="69" t="s">
        <v>0</v>
      </c>
      <c r="BG50" s="69" t="s">
        <v>0</v>
      </c>
      <c r="BH50" s="69" t="s">
        <v>0</v>
      </c>
      <c r="BI50" s="69" t="s">
        <v>0</v>
      </c>
      <c r="BJ50" s="69" t="s">
        <v>0</v>
      </c>
      <c r="BK50" s="69" t="s">
        <v>0</v>
      </c>
      <c r="BL50" s="69" t="s">
        <v>0</v>
      </c>
      <c r="BM50" s="69" t="s">
        <v>0</v>
      </c>
      <c r="BN50" s="53" t="s">
        <v>0</v>
      </c>
      <c r="BO50" s="52" t="s">
        <v>1</v>
      </c>
      <c r="BP50" s="57"/>
      <c r="BQ50" s="1"/>
      <c r="BR50" s="1"/>
      <c r="BS50" s="1"/>
      <c r="BT50" s="1"/>
      <c r="BU50" s="1"/>
      <c r="BV50" s="1"/>
      <c r="BW50" s="1"/>
      <c r="BX50" s="1"/>
      <c r="BY50" s="1"/>
      <c r="BZ50" s="1"/>
      <c r="CA50" s="1"/>
      <c r="CB50" s="1"/>
      <c r="CC50" s="1"/>
      <c r="CD50" s="1"/>
      <c r="CE50" s="1"/>
      <c r="CF50" s="1"/>
      <c r="CG50" s="1"/>
      <c r="CH50" s="1"/>
      <c r="CI50" s="1"/>
      <c r="CJ50" s="1"/>
      <c r="CK50" s="1"/>
      <c r="CL50" s="1"/>
      <c r="CM50" s="1"/>
      <c r="CN50" s="1"/>
      <c r="CO50" s="1"/>
      <c r="CP50" s="1"/>
      <c r="CQ50" s="1"/>
      <c r="CR50" s="1"/>
      <c r="CS50" s="1"/>
      <c r="CT50" s="1"/>
      <c r="CU50" s="1"/>
      <c r="CV50" s="1"/>
      <c r="CW50" s="1"/>
      <c r="CX50" s="1"/>
      <c r="CY50" s="1"/>
      <c r="CZ50" s="1"/>
      <c r="DA50" s="1"/>
      <c r="DB50" s="1"/>
      <c r="DC50" s="1"/>
      <c r="DD50" s="1"/>
      <c r="DE50" s="1"/>
      <c r="DF50" s="1"/>
      <c r="DG50" s="1"/>
      <c r="DH50" s="1"/>
      <c r="DI50" s="1"/>
      <c r="DJ50" s="1"/>
      <c r="DK50" s="1"/>
      <c r="DL50" s="1"/>
      <c r="DM50" s="1"/>
      <c r="DN50" s="1"/>
      <c r="DO50" s="1"/>
      <c r="DP50" s="1"/>
      <c r="DQ50" s="1"/>
      <c r="DR50" s="1"/>
      <c r="DS50" s="1"/>
      <c r="DT50" s="1"/>
      <c r="DU50" s="1"/>
      <c r="DV50" s="1"/>
      <c r="DW50" s="1"/>
      <c r="DX50" s="1"/>
      <c r="DY50" s="1"/>
      <c r="DZ50" s="1"/>
      <c r="EA50" s="1"/>
      <c r="EB50" s="1"/>
      <c r="EC50" s="1"/>
      <c r="ED50" s="1"/>
      <c r="EE50" s="1"/>
      <c r="EF50" s="1"/>
      <c r="EG50" s="1"/>
      <c r="EH50" s="1"/>
      <c r="EI50" s="1"/>
      <c r="EJ50" s="1"/>
      <c r="EK50" s="1"/>
      <c r="EL50" s="1"/>
      <c r="EM50" s="1"/>
      <c r="EN50" s="1"/>
      <c r="EO50" s="1"/>
      <c r="EP50" s="1"/>
      <c r="EQ50" s="1"/>
      <c r="ER50" s="1"/>
      <c r="ES50" s="1"/>
      <c r="ET50" s="1"/>
      <c r="EU50" s="1"/>
      <c r="EV50" s="1"/>
      <c r="EW50" s="1"/>
      <c r="EX50" s="1"/>
      <c r="EY50" s="1"/>
      <c r="EZ50" s="1"/>
      <c r="FA50" s="1"/>
      <c r="FB50" s="1"/>
      <c r="FC50" s="1"/>
      <c r="FD50" s="1"/>
      <c r="FE50" s="1"/>
      <c r="FF50" s="1"/>
    </row>
    <row r="51" spans="1:162" s="21" customFormat="1" ht="36.75" customHeight="1" x14ac:dyDescent="0.25">
      <c r="A51" s="57" t="s">
        <v>156</v>
      </c>
      <c r="B51" s="57" t="s">
        <v>19</v>
      </c>
      <c r="C51" s="57" t="s">
        <v>80</v>
      </c>
      <c r="D51" s="57" t="s">
        <v>190</v>
      </c>
      <c r="E51" s="57"/>
      <c r="F51" s="58">
        <v>42824</v>
      </c>
      <c r="G51" s="57">
        <v>407</v>
      </c>
      <c r="H51" s="57" t="s">
        <v>79</v>
      </c>
      <c r="I51" s="10">
        <v>92214625</v>
      </c>
      <c r="J51" s="24" t="s">
        <v>328</v>
      </c>
      <c r="K51" s="59">
        <v>20214100005026</v>
      </c>
      <c r="L51" s="53">
        <v>44215</v>
      </c>
      <c r="M51" s="23">
        <v>92214625</v>
      </c>
      <c r="N51" s="53">
        <v>44216</v>
      </c>
      <c r="O51" s="59">
        <v>1</v>
      </c>
      <c r="P51" s="71" t="s">
        <v>152</v>
      </c>
      <c r="Q51" s="71" t="s">
        <v>112</v>
      </c>
      <c r="R51" s="71" t="s">
        <v>153</v>
      </c>
      <c r="S51" s="68">
        <v>44231</v>
      </c>
      <c r="T51" s="53">
        <v>44321</v>
      </c>
      <c r="U51" s="69">
        <v>1099580</v>
      </c>
      <c r="V51" s="52">
        <v>99564621</v>
      </c>
      <c r="W51" s="69" t="s">
        <v>188</v>
      </c>
      <c r="X51" s="69" t="s">
        <v>274</v>
      </c>
      <c r="Y51" s="59" t="s">
        <v>188</v>
      </c>
      <c r="Z51" s="59" t="s">
        <v>329</v>
      </c>
      <c r="AA51" s="59" t="s">
        <v>273</v>
      </c>
      <c r="AB51" s="59" t="s">
        <v>188</v>
      </c>
      <c r="AC51" s="59" t="s">
        <v>274</v>
      </c>
      <c r="AD51" s="59" t="s">
        <v>188</v>
      </c>
      <c r="AE51" s="59" t="s">
        <v>188</v>
      </c>
      <c r="AF51" s="53">
        <v>44231</v>
      </c>
      <c r="AG51" s="59" t="s">
        <v>188</v>
      </c>
      <c r="AH51" s="59" t="s">
        <v>273</v>
      </c>
      <c r="AI51" s="59" t="s">
        <v>188</v>
      </c>
      <c r="AJ51" s="59" t="s">
        <v>330</v>
      </c>
      <c r="AK51" s="59" t="s">
        <v>273</v>
      </c>
      <c r="AL51" s="59" t="s">
        <v>188</v>
      </c>
      <c r="AM51" s="59" t="s">
        <v>273</v>
      </c>
      <c r="AN51" s="59" t="s">
        <v>188</v>
      </c>
      <c r="AO51" s="59" t="s">
        <v>188</v>
      </c>
      <c r="AP51" s="53" t="s">
        <v>188</v>
      </c>
      <c r="AQ51" s="53" t="s">
        <v>273</v>
      </c>
      <c r="AR51" s="53">
        <v>44314</v>
      </c>
      <c r="AS51" s="69">
        <v>36000000</v>
      </c>
      <c r="AT51" s="59">
        <v>91670921</v>
      </c>
      <c r="AU51" s="53">
        <v>44231</v>
      </c>
      <c r="AV51" s="53" t="s">
        <v>273</v>
      </c>
      <c r="AW51" s="53" t="s">
        <v>190</v>
      </c>
      <c r="AX51" s="59" t="s">
        <v>188</v>
      </c>
      <c r="AY51" s="59" t="s">
        <v>331</v>
      </c>
      <c r="AZ51" s="50" t="s">
        <v>279</v>
      </c>
      <c r="BA51" s="59" t="s">
        <v>306</v>
      </c>
      <c r="BB51" s="59" t="s">
        <v>332</v>
      </c>
      <c r="BC51" s="59" t="s">
        <v>273</v>
      </c>
      <c r="BD51" s="53">
        <v>44355</v>
      </c>
      <c r="BE51" s="69">
        <v>55115045</v>
      </c>
      <c r="BF51" s="52">
        <v>130443021</v>
      </c>
      <c r="BG51" s="52" t="s">
        <v>188</v>
      </c>
      <c r="BH51" s="60">
        <v>44432</v>
      </c>
      <c r="BI51" s="52" t="s">
        <v>0</v>
      </c>
      <c r="BJ51" s="52" t="s">
        <v>0</v>
      </c>
      <c r="BK51" s="52" t="s">
        <v>273</v>
      </c>
      <c r="BL51" s="52" t="s">
        <v>190</v>
      </c>
      <c r="BM51" s="52" t="s">
        <v>188</v>
      </c>
      <c r="BN51" s="53" t="s">
        <v>0</v>
      </c>
      <c r="BO51" s="52" t="s">
        <v>1</v>
      </c>
      <c r="BP51" s="57" t="s">
        <v>333</v>
      </c>
      <c r="BQ51" s="1"/>
      <c r="BR51" s="1"/>
      <c r="BS51" s="1"/>
      <c r="BT51" s="1"/>
      <c r="BU51" s="1"/>
      <c r="BV51" s="1"/>
      <c r="BW51" s="1"/>
      <c r="BX51" s="1"/>
      <c r="BY51" s="1"/>
      <c r="BZ51" s="1"/>
      <c r="CA51" s="1"/>
      <c r="CB51" s="1"/>
      <c r="CC51" s="1"/>
      <c r="CD51" s="1"/>
      <c r="CE51" s="1"/>
      <c r="CF51" s="1"/>
      <c r="CG51" s="1"/>
      <c r="CH51" s="1"/>
      <c r="CI51" s="1"/>
      <c r="CJ51" s="1"/>
      <c r="CK51" s="1"/>
      <c r="CL51" s="1"/>
      <c r="CM51" s="1"/>
      <c r="CN51" s="1"/>
      <c r="CO51" s="1"/>
      <c r="CP51" s="1"/>
      <c r="CQ51" s="1"/>
      <c r="CR51" s="1"/>
      <c r="CS51" s="1"/>
      <c r="CT51" s="1"/>
      <c r="CU51" s="1"/>
      <c r="CV51" s="1"/>
      <c r="CW51" s="1"/>
      <c r="CX51" s="1"/>
      <c r="CY51" s="1"/>
      <c r="CZ51" s="1"/>
      <c r="DA51" s="1"/>
      <c r="DB51" s="1"/>
      <c r="DC51" s="1"/>
      <c r="DD51" s="1"/>
      <c r="DE51" s="1"/>
      <c r="DF51" s="1"/>
      <c r="DG51" s="1"/>
      <c r="DH51" s="1"/>
      <c r="DI51" s="1"/>
      <c r="DJ51" s="1"/>
      <c r="DK51" s="1"/>
      <c r="DL51" s="1"/>
      <c r="DM51" s="1"/>
      <c r="DN51" s="1"/>
      <c r="DO51" s="1"/>
      <c r="DP51" s="1"/>
      <c r="DQ51" s="1"/>
      <c r="DR51" s="1"/>
      <c r="DS51" s="1"/>
      <c r="DT51" s="1"/>
      <c r="DU51" s="1"/>
      <c r="DV51" s="1"/>
      <c r="DW51" s="1"/>
      <c r="DX51" s="1"/>
      <c r="DY51" s="1"/>
      <c r="DZ51" s="1"/>
      <c r="EA51" s="1"/>
      <c r="EB51" s="1"/>
      <c r="EC51" s="1"/>
      <c r="ED51" s="1"/>
      <c r="EE51" s="1"/>
      <c r="EF51" s="1"/>
      <c r="EG51" s="1"/>
      <c r="EH51" s="1"/>
      <c r="EI51" s="1"/>
      <c r="EJ51" s="1"/>
      <c r="EK51" s="1"/>
      <c r="EL51" s="1"/>
      <c r="EM51" s="1"/>
      <c r="EN51" s="1"/>
      <c r="EO51" s="1"/>
      <c r="EP51" s="1"/>
      <c r="EQ51" s="1"/>
      <c r="ER51" s="1"/>
      <c r="ES51" s="1"/>
      <c r="ET51" s="1"/>
      <c r="EU51" s="1"/>
      <c r="EV51" s="1"/>
      <c r="EW51" s="1"/>
      <c r="EX51" s="1"/>
      <c r="EY51" s="1"/>
      <c r="EZ51" s="1"/>
      <c r="FA51" s="1"/>
      <c r="FB51" s="1"/>
      <c r="FC51" s="1"/>
      <c r="FD51" s="1"/>
      <c r="FE51" s="1"/>
      <c r="FF51" s="1"/>
    </row>
    <row r="52" spans="1:162" s="21" customFormat="1" ht="15" customHeight="1" x14ac:dyDescent="0.25">
      <c r="A52" s="97" t="s">
        <v>156</v>
      </c>
      <c r="B52" s="97" t="s">
        <v>19</v>
      </c>
      <c r="C52" s="64" t="s">
        <v>82</v>
      </c>
      <c r="D52" s="57" t="s">
        <v>188</v>
      </c>
      <c r="E52" s="98">
        <v>43020</v>
      </c>
      <c r="F52" s="58">
        <v>43031</v>
      </c>
      <c r="G52" s="57">
        <v>1499</v>
      </c>
      <c r="H52" s="57" t="s">
        <v>81</v>
      </c>
      <c r="I52" s="10">
        <v>92214625</v>
      </c>
      <c r="J52" s="24" t="s">
        <v>334</v>
      </c>
      <c r="K52" s="64">
        <v>14776</v>
      </c>
      <c r="L52" s="84">
        <v>44473</v>
      </c>
      <c r="M52" s="93">
        <v>184429250</v>
      </c>
      <c r="N52" s="84">
        <v>44482</v>
      </c>
      <c r="O52" s="64">
        <v>1</v>
      </c>
      <c r="P52" s="64" t="s">
        <v>154</v>
      </c>
      <c r="Q52" s="64" t="s">
        <v>112</v>
      </c>
      <c r="R52" s="64" t="s">
        <v>155</v>
      </c>
      <c r="S52" s="84">
        <v>44502</v>
      </c>
      <c r="T52" s="84">
        <v>44552</v>
      </c>
      <c r="U52" s="86">
        <v>2950868</v>
      </c>
      <c r="V52" s="64" t="s">
        <v>335</v>
      </c>
      <c r="W52" s="86" t="s">
        <v>273</v>
      </c>
      <c r="X52" s="86" t="s">
        <v>274</v>
      </c>
      <c r="Y52" s="86" t="s">
        <v>190</v>
      </c>
      <c r="Z52" s="86" t="s">
        <v>336</v>
      </c>
      <c r="AA52" s="86" t="s">
        <v>332</v>
      </c>
      <c r="AB52" s="86" t="s">
        <v>190</v>
      </c>
      <c r="AC52" s="86" t="s">
        <v>332</v>
      </c>
      <c r="AD52" s="86" t="s">
        <v>273</v>
      </c>
      <c r="AE52" s="86" t="s">
        <v>273</v>
      </c>
      <c r="AF52" s="84">
        <v>44502</v>
      </c>
      <c r="AG52" s="86" t="s">
        <v>273</v>
      </c>
      <c r="AH52" s="86" t="s">
        <v>273</v>
      </c>
      <c r="AI52" s="86" t="s">
        <v>273</v>
      </c>
      <c r="AJ52" s="86" t="s">
        <v>337</v>
      </c>
      <c r="AK52" s="86" t="s">
        <v>273</v>
      </c>
      <c r="AL52" s="86" t="s">
        <v>273</v>
      </c>
      <c r="AM52" s="86" t="s">
        <v>273</v>
      </c>
      <c r="AN52" s="86" t="s">
        <v>273</v>
      </c>
      <c r="AO52" s="86" t="s">
        <v>276</v>
      </c>
      <c r="AP52" s="86" t="s">
        <v>273</v>
      </c>
      <c r="AQ52" s="86" t="s">
        <v>273</v>
      </c>
      <c r="AR52" s="84">
        <v>44552</v>
      </c>
      <c r="AS52" s="86">
        <v>114073000</v>
      </c>
      <c r="AT52" s="86" t="s">
        <v>338</v>
      </c>
      <c r="AU52" s="84">
        <v>44502</v>
      </c>
      <c r="AV52" s="86" t="s">
        <v>273</v>
      </c>
      <c r="AW52" s="86" t="s">
        <v>273</v>
      </c>
      <c r="AX52" s="86" t="s">
        <v>273</v>
      </c>
      <c r="AY52" s="86" t="s">
        <v>339</v>
      </c>
      <c r="AZ52" s="86" t="s">
        <v>279</v>
      </c>
      <c r="BA52" s="86" t="s">
        <v>273</v>
      </c>
      <c r="BB52" s="86" t="s">
        <v>273</v>
      </c>
      <c r="BC52" s="86" t="s">
        <v>273</v>
      </c>
      <c r="BD52" s="84">
        <v>44652</v>
      </c>
      <c r="BE52" s="86">
        <v>67405382</v>
      </c>
      <c r="BF52" s="64" t="s">
        <v>340</v>
      </c>
      <c r="BG52" s="86" t="s">
        <v>273</v>
      </c>
      <c r="BH52" s="84">
        <v>44673</v>
      </c>
      <c r="BI52" s="86" t="s">
        <v>0</v>
      </c>
      <c r="BJ52" s="86" t="s">
        <v>0</v>
      </c>
      <c r="BK52" s="86" t="s">
        <v>273</v>
      </c>
      <c r="BL52" s="86" t="s">
        <v>190</v>
      </c>
      <c r="BM52" s="86" t="s">
        <v>273</v>
      </c>
      <c r="BN52" s="86" t="s">
        <v>0</v>
      </c>
      <c r="BO52" s="86" t="s">
        <v>1</v>
      </c>
      <c r="BP52" s="96"/>
      <c r="BQ52" s="1"/>
      <c r="BR52" s="1"/>
      <c r="BS52" s="1"/>
      <c r="BT52" s="1"/>
      <c r="BU52" s="1"/>
      <c r="BV52" s="1"/>
      <c r="BW52" s="1"/>
      <c r="BX52" s="1"/>
      <c r="BY52" s="1"/>
      <c r="BZ52" s="1"/>
      <c r="CA52" s="1"/>
      <c r="CB52" s="1"/>
      <c r="CC52" s="1"/>
      <c r="CD52" s="1"/>
      <c r="CE52" s="1"/>
      <c r="CF52" s="1"/>
      <c r="CG52" s="1"/>
      <c r="CH52" s="1"/>
      <c r="CI52" s="1"/>
      <c r="CJ52" s="1"/>
      <c r="CK52" s="1"/>
      <c r="CL52" s="1"/>
      <c r="CM52" s="1"/>
      <c r="CN52" s="1"/>
      <c r="CO52" s="1"/>
      <c r="CP52" s="1"/>
      <c r="CQ52" s="1"/>
      <c r="CR52" s="1"/>
      <c r="CS52" s="1"/>
      <c r="CT52" s="1"/>
      <c r="CU52" s="1"/>
      <c r="CV52" s="1"/>
      <c r="CW52" s="1"/>
      <c r="CX52" s="1"/>
      <c r="CY52" s="1"/>
      <c r="CZ52" s="1"/>
      <c r="DA52" s="1"/>
      <c r="DB52" s="1"/>
      <c r="DC52" s="1"/>
      <c r="DD52" s="1"/>
      <c r="DE52" s="1"/>
      <c r="DF52" s="1"/>
      <c r="DG52" s="1"/>
      <c r="DH52" s="1"/>
      <c r="DI52" s="1"/>
      <c r="DJ52" s="1"/>
      <c r="DK52" s="1"/>
      <c r="DL52" s="1"/>
      <c r="DM52" s="1"/>
      <c r="DN52" s="1"/>
      <c r="DO52" s="1"/>
      <c r="DP52" s="1"/>
      <c r="DQ52" s="1"/>
      <c r="DR52" s="1"/>
      <c r="DS52" s="1"/>
      <c r="DT52" s="1"/>
      <c r="DU52" s="1"/>
      <c r="DV52" s="1"/>
      <c r="DW52" s="1"/>
      <c r="DX52" s="1"/>
      <c r="DY52" s="1"/>
      <c r="DZ52" s="1"/>
      <c r="EA52" s="1"/>
      <c r="EB52" s="1"/>
      <c r="EC52" s="1"/>
      <c r="ED52" s="1"/>
      <c r="EE52" s="1"/>
      <c r="EF52" s="1"/>
      <c r="EG52" s="1"/>
      <c r="EH52" s="1"/>
      <c r="EI52" s="1"/>
      <c r="EJ52" s="1"/>
      <c r="EK52" s="1"/>
      <c r="EL52" s="1"/>
      <c r="EM52" s="1"/>
      <c r="EN52" s="1"/>
      <c r="EO52" s="1"/>
      <c r="EP52" s="1"/>
      <c r="EQ52" s="1"/>
      <c r="ER52" s="1"/>
      <c r="ES52" s="1"/>
      <c r="ET52" s="1"/>
      <c r="EU52" s="1"/>
      <c r="EV52" s="1"/>
      <c r="EW52" s="1"/>
      <c r="EX52" s="1"/>
      <c r="EY52" s="1"/>
      <c r="EZ52" s="1"/>
      <c r="FA52" s="1"/>
      <c r="FB52" s="1"/>
      <c r="FC52" s="1"/>
      <c r="FD52" s="1"/>
      <c r="FE52" s="1"/>
      <c r="FF52" s="1"/>
    </row>
    <row r="53" spans="1:162" s="21" customFormat="1" ht="15" customHeight="1" x14ac:dyDescent="0.25">
      <c r="A53" s="97"/>
      <c r="B53" s="97"/>
      <c r="C53" s="64"/>
      <c r="D53" s="61" t="s">
        <v>188</v>
      </c>
      <c r="E53" s="98">
        <v>43020</v>
      </c>
      <c r="F53" s="58">
        <v>43031</v>
      </c>
      <c r="G53" s="57">
        <v>1511</v>
      </c>
      <c r="H53" s="57" t="s">
        <v>83</v>
      </c>
      <c r="I53" s="10">
        <v>92214625</v>
      </c>
      <c r="J53" s="24" t="s">
        <v>334</v>
      </c>
      <c r="K53" s="64"/>
      <c r="L53" s="84"/>
      <c r="M53" s="93"/>
      <c r="N53" s="84"/>
      <c r="O53" s="64"/>
      <c r="P53" s="64"/>
      <c r="Q53" s="64"/>
      <c r="R53" s="64"/>
      <c r="S53" s="84"/>
      <c r="T53" s="84"/>
      <c r="U53" s="64"/>
      <c r="V53" s="64"/>
      <c r="W53" s="64"/>
      <c r="X53" s="64"/>
      <c r="Y53" s="64"/>
      <c r="Z53" s="64"/>
      <c r="AA53" s="64"/>
      <c r="AB53" s="64"/>
      <c r="AC53" s="64"/>
      <c r="AD53" s="64"/>
      <c r="AE53" s="64"/>
      <c r="AF53" s="84"/>
      <c r="AG53" s="64"/>
      <c r="AH53" s="64"/>
      <c r="AI53" s="64"/>
      <c r="AJ53" s="64"/>
      <c r="AK53" s="64"/>
      <c r="AL53" s="64"/>
      <c r="AM53" s="64"/>
      <c r="AN53" s="64"/>
      <c r="AO53" s="64"/>
      <c r="AP53" s="64"/>
      <c r="AQ53" s="64"/>
      <c r="AR53" s="84"/>
      <c r="AS53" s="64"/>
      <c r="AT53" s="64"/>
      <c r="AU53" s="84"/>
      <c r="AV53" s="64"/>
      <c r="AW53" s="64"/>
      <c r="AX53" s="64"/>
      <c r="AY53" s="64"/>
      <c r="AZ53" s="64"/>
      <c r="BA53" s="64"/>
      <c r="BB53" s="64"/>
      <c r="BC53" s="64"/>
      <c r="BD53" s="84"/>
      <c r="BE53" s="64"/>
      <c r="BF53" s="64"/>
      <c r="BG53" s="64"/>
      <c r="BH53" s="84"/>
      <c r="BI53" s="64"/>
      <c r="BJ53" s="64"/>
      <c r="BK53" s="64"/>
      <c r="BL53" s="64"/>
      <c r="BM53" s="64"/>
      <c r="BN53" s="64"/>
      <c r="BO53" s="64"/>
      <c r="BP53" s="96"/>
      <c r="BQ53" s="1"/>
      <c r="BR53" s="1"/>
      <c r="BS53" s="1"/>
      <c r="BT53" s="1"/>
      <c r="BU53" s="1"/>
      <c r="BV53" s="1"/>
      <c r="BW53" s="1"/>
      <c r="BX53" s="1"/>
      <c r="BY53" s="1"/>
      <c r="BZ53" s="1"/>
      <c r="CA53" s="1"/>
      <c r="CB53" s="1"/>
      <c r="CC53" s="1"/>
      <c r="CD53" s="1"/>
      <c r="CE53" s="1"/>
      <c r="CF53" s="1"/>
      <c r="CG53" s="1"/>
      <c r="CH53" s="1"/>
      <c r="CI53" s="1"/>
      <c r="CJ53" s="1"/>
      <c r="CK53" s="1"/>
      <c r="CL53" s="1"/>
      <c r="CM53" s="1"/>
      <c r="CN53" s="1"/>
      <c r="CO53" s="1"/>
      <c r="CP53" s="1"/>
      <c r="CQ53" s="1"/>
      <c r="CR53" s="1"/>
      <c r="CS53" s="1"/>
      <c r="CT53" s="1"/>
      <c r="CU53" s="1"/>
      <c r="CV53" s="1"/>
      <c r="CW53" s="1"/>
      <c r="CX53" s="1"/>
      <c r="CY53" s="1"/>
      <c r="CZ53" s="1"/>
      <c r="DA53" s="1"/>
      <c r="DB53" s="1"/>
      <c r="DC53" s="1"/>
      <c r="DD53" s="1"/>
      <c r="DE53" s="1"/>
      <c r="DF53" s="1"/>
      <c r="DG53" s="1"/>
      <c r="DH53" s="1"/>
      <c r="DI53" s="1"/>
      <c r="DJ53" s="1"/>
      <c r="DK53" s="1"/>
      <c r="DL53" s="1"/>
      <c r="DM53" s="1"/>
      <c r="DN53" s="1"/>
      <c r="DO53" s="1"/>
      <c r="DP53" s="1"/>
      <c r="DQ53" s="1"/>
      <c r="DR53" s="1"/>
      <c r="DS53" s="1"/>
      <c r="DT53" s="1"/>
      <c r="DU53" s="1"/>
      <c r="DV53" s="1"/>
      <c r="DW53" s="1"/>
      <c r="DX53" s="1"/>
      <c r="DY53" s="1"/>
      <c r="DZ53" s="1"/>
      <c r="EA53" s="1"/>
      <c r="EB53" s="1"/>
      <c r="EC53" s="1"/>
      <c r="ED53" s="1"/>
      <c r="EE53" s="1"/>
      <c r="EF53" s="1"/>
      <c r="EG53" s="1"/>
      <c r="EH53" s="1"/>
      <c r="EI53" s="1"/>
      <c r="EJ53" s="1"/>
      <c r="EK53" s="1"/>
      <c r="EL53" s="1"/>
      <c r="EM53" s="1"/>
      <c r="EN53" s="1"/>
      <c r="EO53" s="1"/>
      <c r="EP53" s="1"/>
      <c r="EQ53" s="1"/>
      <c r="ER53" s="1"/>
      <c r="ES53" s="1"/>
      <c r="ET53" s="1"/>
      <c r="EU53" s="1"/>
      <c r="EV53" s="1"/>
      <c r="EW53" s="1"/>
      <c r="EX53" s="1"/>
      <c r="EY53" s="1"/>
      <c r="EZ53" s="1"/>
      <c r="FA53" s="1"/>
      <c r="FB53" s="1"/>
      <c r="FC53" s="1"/>
      <c r="FD53" s="1"/>
      <c r="FE53" s="1"/>
      <c r="FF53" s="1"/>
    </row>
    <row r="54" spans="1:162" s="21" customFormat="1" ht="85.5" customHeight="1" x14ac:dyDescent="0.25">
      <c r="A54" s="55" t="s">
        <v>156</v>
      </c>
      <c r="B54" s="57" t="s">
        <v>19</v>
      </c>
      <c r="C54" s="57" t="s">
        <v>68</v>
      </c>
      <c r="D54" s="63" t="s">
        <v>341</v>
      </c>
      <c r="E54" s="57"/>
      <c r="F54" s="58">
        <v>43089</v>
      </c>
      <c r="G54" s="57">
        <v>2135</v>
      </c>
      <c r="H54" s="57" t="s">
        <v>67</v>
      </c>
      <c r="I54" s="10">
        <v>92214625</v>
      </c>
      <c r="J54" s="10" t="s">
        <v>342</v>
      </c>
      <c r="K54" s="59">
        <v>20214100023846</v>
      </c>
      <c r="L54" s="53">
        <v>44252</v>
      </c>
      <c r="M54" s="23">
        <v>22131510</v>
      </c>
      <c r="N54" s="53">
        <v>44261</v>
      </c>
      <c r="O54" s="52">
        <v>1</v>
      </c>
      <c r="P54" s="67" t="s">
        <v>107</v>
      </c>
      <c r="Q54" s="67" t="s">
        <v>108</v>
      </c>
      <c r="R54" s="67" t="s">
        <v>109</v>
      </c>
      <c r="S54" s="68" t="s">
        <v>0</v>
      </c>
      <c r="T54" s="53" t="s">
        <v>0</v>
      </c>
      <c r="U54" s="69" t="s">
        <v>0</v>
      </c>
      <c r="V54" s="52" t="s">
        <v>0</v>
      </c>
      <c r="W54" s="69" t="s">
        <v>0</v>
      </c>
      <c r="X54" s="69" t="s">
        <v>0</v>
      </c>
      <c r="Y54" s="69" t="s">
        <v>0</v>
      </c>
      <c r="Z54" s="69" t="s">
        <v>0</v>
      </c>
      <c r="AA54" s="69" t="s">
        <v>0</v>
      </c>
      <c r="AB54" s="69" t="s">
        <v>0</v>
      </c>
      <c r="AC54" s="69" t="s">
        <v>0</v>
      </c>
      <c r="AD54" s="69" t="s">
        <v>0</v>
      </c>
      <c r="AE54" s="69" t="s">
        <v>0</v>
      </c>
      <c r="AF54" s="69" t="s">
        <v>0</v>
      </c>
      <c r="AG54" s="69" t="s">
        <v>0</v>
      </c>
      <c r="AH54" s="69" t="s">
        <v>0</v>
      </c>
      <c r="AI54" s="69" t="s">
        <v>0</v>
      </c>
      <c r="AJ54" s="69" t="s">
        <v>0</v>
      </c>
      <c r="AK54" s="69" t="s">
        <v>0</v>
      </c>
      <c r="AL54" s="69" t="s">
        <v>0</v>
      </c>
      <c r="AM54" s="69" t="s">
        <v>0</v>
      </c>
      <c r="AN54" s="69" t="s">
        <v>0</v>
      </c>
      <c r="AO54" s="69" t="s">
        <v>0</v>
      </c>
      <c r="AP54" s="69" t="s">
        <v>0</v>
      </c>
      <c r="AQ54" s="69" t="s">
        <v>0</v>
      </c>
      <c r="AR54" s="69" t="s">
        <v>0</v>
      </c>
      <c r="AS54" s="69" t="s">
        <v>0</v>
      </c>
      <c r="AT54" s="52" t="s">
        <v>0</v>
      </c>
      <c r="AU54" s="53" t="s">
        <v>190</v>
      </c>
      <c r="AV54" s="53" t="s">
        <v>190</v>
      </c>
      <c r="AW54" s="53" t="s">
        <v>190</v>
      </c>
      <c r="AX54" s="52" t="s">
        <v>190</v>
      </c>
      <c r="AY54" s="52" t="s">
        <v>343</v>
      </c>
      <c r="AZ54" s="59" t="s">
        <v>190</v>
      </c>
      <c r="BA54" s="52" t="s">
        <v>188</v>
      </c>
      <c r="BB54" s="52" t="s">
        <v>190</v>
      </c>
      <c r="BC54" s="52" t="s">
        <v>273</v>
      </c>
      <c r="BD54" s="53">
        <v>44342</v>
      </c>
      <c r="BE54" s="69">
        <v>22131510</v>
      </c>
      <c r="BF54" s="52">
        <v>118045321</v>
      </c>
      <c r="BG54" s="52" t="s">
        <v>190</v>
      </c>
      <c r="BH54" s="60">
        <v>44518</v>
      </c>
      <c r="BI54" s="60">
        <v>44433</v>
      </c>
      <c r="BJ54" s="60">
        <v>44518</v>
      </c>
      <c r="BK54" s="52" t="s">
        <v>273</v>
      </c>
      <c r="BL54" s="52" t="s">
        <v>273</v>
      </c>
      <c r="BM54" s="52" t="s">
        <v>273</v>
      </c>
      <c r="BN54" s="53">
        <v>44673</v>
      </c>
      <c r="BO54" s="52" t="s">
        <v>3</v>
      </c>
      <c r="BP54" s="56" t="s">
        <v>344</v>
      </c>
      <c r="BQ54" s="1"/>
      <c r="BR54" s="1"/>
      <c r="BS54" s="1"/>
      <c r="BT54" s="1"/>
      <c r="BU54" s="1"/>
      <c r="BV54" s="1"/>
      <c r="BW54" s="1"/>
      <c r="BX54" s="1"/>
      <c r="BY54" s="1"/>
      <c r="BZ54" s="1"/>
      <c r="CA54" s="1"/>
      <c r="CB54" s="1"/>
      <c r="CC54" s="1"/>
      <c r="CD54" s="1"/>
      <c r="CE54" s="1"/>
      <c r="CF54" s="1"/>
      <c r="CG54" s="1"/>
      <c r="CH54" s="1"/>
      <c r="CI54" s="1"/>
      <c r="CJ54" s="1"/>
      <c r="CK54" s="1"/>
      <c r="CL54" s="1"/>
      <c r="CM54" s="1"/>
      <c r="CN54" s="1"/>
      <c r="CO54" s="1"/>
      <c r="CP54" s="1"/>
      <c r="CQ54" s="1"/>
      <c r="CR54" s="1"/>
      <c r="CS54" s="1"/>
      <c r="CT54" s="1"/>
      <c r="CU54" s="1"/>
      <c r="CV54" s="1"/>
      <c r="CW54" s="1"/>
      <c r="CX54" s="1"/>
      <c r="CY54" s="1"/>
      <c r="CZ54" s="1"/>
      <c r="DA54" s="1"/>
      <c r="DB54" s="1"/>
      <c r="DC54" s="1"/>
      <c r="DD54" s="1"/>
      <c r="DE54" s="1"/>
      <c r="DF54" s="1"/>
      <c r="DG54" s="1"/>
      <c r="DH54" s="1"/>
      <c r="DI54" s="1"/>
      <c r="DJ54" s="1"/>
      <c r="DK54" s="1"/>
      <c r="DL54" s="1"/>
      <c r="DM54" s="1"/>
      <c r="DN54" s="1"/>
      <c r="DO54" s="1"/>
      <c r="DP54" s="1"/>
      <c r="DQ54" s="1"/>
      <c r="DR54" s="1"/>
      <c r="DS54" s="1"/>
      <c r="DT54" s="1"/>
      <c r="DU54" s="1"/>
      <c r="DV54" s="1"/>
      <c r="DW54" s="1"/>
      <c r="DX54" s="1"/>
      <c r="DY54" s="1"/>
      <c r="DZ54" s="1"/>
      <c r="EA54" s="1"/>
      <c r="EB54" s="1"/>
      <c r="EC54" s="1"/>
      <c r="ED54" s="1"/>
      <c r="EE54" s="1"/>
      <c r="EF54" s="1"/>
      <c r="EG54" s="1"/>
      <c r="EH54" s="1"/>
      <c r="EI54" s="1"/>
      <c r="EJ54" s="1"/>
      <c r="EK54" s="1"/>
      <c r="EL54" s="1"/>
      <c r="EM54" s="1"/>
      <c r="EN54" s="1"/>
      <c r="EO54" s="1"/>
      <c r="EP54" s="1"/>
      <c r="EQ54" s="1"/>
      <c r="ER54" s="1"/>
      <c r="ES54" s="1"/>
      <c r="ET54" s="1"/>
      <c r="EU54" s="1"/>
      <c r="EV54" s="1"/>
      <c r="EW54" s="1"/>
      <c r="EX54" s="1"/>
      <c r="EY54" s="1"/>
      <c r="EZ54" s="1"/>
      <c r="FA54" s="1"/>
      <c r="FB54" s="1"/>
      <c r="FC54" s="1"/>
      <c r="FD54" s="1"/>
      <c r="FE54" s="1"/>
      <c r="FF54" s="1"/>
    </row>
    <row r="55" spans="1:162" ht="22.5" customHeight="1" x14ac:dyDescent="0.25">
      <c r="A55" s="55"/>
    </row>
  </sheetData>
  <mergeCells count="752">
    <mergeCell ref="BP52:BP53"/>
    <mergeCell ref="AL25:AL27"/>
    <mergeCell ref="BP19:BP20"/>
    <mergeCell ref="BG19:BG20"/>
    <mergeCell ref="BH19:BH20"/>
    <mergeCell ref="BI19:BI20"/>
    <mergeCell ref="BJ19:BJ20"/>
    <mergeCell ref="BK19:BK20"/>
    <mergeCell ref="BL19:BL20"/>
    <mergeCell ref="BM19:BM20"/>
    <mergeCell ref="BN19:BN20"/>
    <mergeCell ref="BO19:BO20"/>
    <mergeCell ref="AV19:AV20"/>
    <mergeCell ref="AW19:AW20"/>
    <mergeCell ref="AX19:AX20"/>
    <mergeCell ref="AY19:AY20"/>
    <mergeCell ref="AZ19:AZ20"/>
    <mergeCell ref="BA19:BA20"/>
    <mergeCell ref="BB19:BB20"/>
    <mergeCell ref="BC19:BC20"/>
    <mergeCell ref="BD19:BD20"/>
    <mergeCell ref="BI23:BI24"/>
    <mergeCell ref="AR23:AR24"/>
    <mergeCell ref="AU23:AU24"/>
    <mergeCell ref="AY23:AY24"/>
    <mergeCell ref="AK19:AK20"/>
    <mergeCell ref="AL19:AL20"/>
    <mergeCell ref="AM19:AM20"/>
    <mergeCell ref="AN19:AN20"/>
    <mergeCell ref="AO19:AO20"/>
    <mergeCell ref="AP19:AP20"/>
    <mergeCell ref="AQ19:AQ20"/>
    <mergeCell ref="AR19:AR20"/>
    <mergeCell ref="AU19:AU20"/>
    <mergeCell ref="AX23:AX24"/>
    <mergeCell ref="AW23:AW24"/>
    <mergeCell ref="AV23:AV24"/>
    <mergeCell ref="AM23:AM24"/>
    <mergeCell ref="AN23:AN24"/>
    <mergeCell ref="AO23:AO24"/>
    <mergeCell ref="AP23:AP24"/>
    <mergeCell ref="AQ23:AQ24"/>
    <mergeCell ref="AN21:AN22"/>
    <mergeCell ref="AO21:AO22"/>
    <mergeCell ref="AQ21:AQ22"/>
    <mergeCell ref="AR21:AR22"/>
    <mergeCell ref="AU21:AU22"/>
    <mergeCell ref="AV21:AV22"/>
    <mergeCell ref="AB19:AB20"/>
    <mergeCell ref="AC19:AC20"/>
    <mergeCell ref="AD19:AD20"/>
    <mergeCell ref="AE19:AE20"/>
    <mergeCell ref="AF19:AF20"/>
    <mergeCell ref="AG19:AG20"/>
    <mergeCell ref="AH19:AH20"/>
    <mergeCell ref="AI19:AI20"/>
    <mergeCell ref="AJ19:AJ20"/>
    <mergeCell ref="BO14:BO18"/>
    <mergeCell ref="BP14:BP18"/>
    <mergeCell ref="A19:A20"/>
    <mergeCell ref="B19:B20"/>
    <mergeCell ref="C19:C20"/>
    <mergeCell ref="F19:F20"/>
    <mergeCell ref="G19:G20"/>
    <mergeCell ref="J19:J20"/>
    <mergeCell ref="K19:K20"/>
    <mergeCell ref="L19:L20"/>
    <mergeCell ref="N19:N20"/>
    <mergeCell ref="O19:O20"/>
    <mergeCell ref="P19:P20"/>
    <mergeCell ref="Q19:Q20"/>
    <mergeCell ref="R19:R20"/>
    <mergeCell ref="S19:S20"/>
    <mergeCell ref="T19:T20"/>
    <mergeCell ref="Z19:Z20"/>
    <mergeCell ref="Y19:Y20"/>
    <mergeCell ref="X19:X20"/>
    <mergeCell ref="W19:W20"/>
    <mergeCell ref="AA19:AA20"/>
    <mergeCell ref="BD14:BD18"/>
    <mergeCell ref="BG14:BG18"/>
    <mergeCell ref="BH14:BH18"/>
    <mergeCell ref="BI14:BI18"/>
    <mergeCell ref="BJ14:BJ18"/>
    <mergeCell ref="BK14:BK18"/>
    <mergeCell ref="BL14:BL18"/>
    <mergeCell ref="BM14:BM18"/>
    <mergeCell ref="BN14:BN18"/>
    <mergeCell ref="AU14:AU18"/>
    <mergeCell ref="AV14:AV18"/>
    <mergeCell ref="AW14:AW18"/>
    <mergeCell ref="AX14:AX18"/>
    <mergeCell ref="AY14:AY18"/>
    <mergeCell ref="AZ14:AZ18"/>
    <mergeCell ref="BA14:BA18"/>
    <mergeCell ref="BB14:BB18"/>
    <mergeCell ref="BC14:BC18"/>
    <mergeCell ref="AG14:AG18"/>
    <mergeCell ref="AH14:AH18"/>
    <mergeCell ref="AI14:AI18"/>
    <mergeCell ref="AR14:AR18"/>
    <mergeCell ref="AQ14:AQ18"/>
    <mergeCell ref="AP14:AP18"/>
    <mergeCell ref="AO14:AO18"/>
    <mergeCell ref="AN14:AN18"/>
    <mergeCell ref="AM14:AM18"/>
    <mergeCell ref="AL14:AL18"/>
    <mergeCell ref="AK14:AK18"/>
    <mergeCell ref="AJ14:AJ18"/>
    <mergeCell ref="X14:X18"/>
    <mergeCell ref="Y14:Y18"/>
    <mergeCell ref="Z14:Z18"/>
    <mergeCell ref="AA14:AA18"/>
    <mergeCell ref="AB14:AB18"/>
    <mergeCell ref="AC14:AC18"/>
    <mergeCell ref="AD14:AD18"/>
    <mergeCell ref="AE14:AE18"/>
    <mergeCell ref="AF14:AF18"/>
    <mergeCell ref="L14:L18"/>
    <mergeCell ref="N14:N18"/>
    <mergeCell ref="O14:O18"/>
    <mergeCell ref="P14:P18"/>
    <mergeCell ref="Q14:Q18"/>
    <mergeCell ref="R14:R18"/>
    <mergeCell ref="S14:S18"/>
    <mergeCell ref="T14:T18"/>
    <mergeCell ref="W14:W18"/>
    <mergeCell ref="G14:G18"/>
    <mergeCell ref="F14:F18"/>
    <mergeCell ref="A14:A18"/>
    <mergeCell ref="B14:B18"/>
    <mergeCell ref="C14:C18"/>
    <mergeCell ref="D14:D18"/>
    <mergeCell ref="E14:E18"/>
    <mergeCell ref="J14:J18"/>
    <mergeCell ref="K14:K18"/>
    <mergeCell ref="BH11:BH13"/>
    <mergeCell ref="BI11:BI13"/>
    <mergeCell ref="BJ11:BJ13"/>
    <mergeCell ref="BK11:BK13"/>
    <mergeCell ref="BL11:BL13"/>
    <mergeCell ref="BM11:BM13"/>
    <mergeCell ref="BN11:BN13"/>
    <mergeCell ref="BO11:BO13"/>
    <mergeCell ref="BP11:BP13"/>
    <mergeCell ref="AW11:AW13"/>
    <mergeCell ref="AX11:AX13"/>
    <mergeCell ref="AY11:AY13"/>
    <mergeCell ref="AZ11:AZ13"/>
    <mergeCell ref="BA11:BA13"/>
    <mergeCell ref="BB11:BB13"/>
    <mergeCell ref="BC11:BC13"/>
    <mergeCell ref="BD11:BD13"/>
    <mergeCell ref="BG11:BG13"/>
    <mergeCell ref="AM11:AM13"/>
    <mergeCell ref="AN11:AN13"/>
    <mergeCell ref="AO11:AO13"/>
    <mergeCell ref="AP11:AP13"/>
    <mergeCell ref="AQ11:AQ13"/>
    <mergeCell ref="AR11:AR13"/>
    <mergeCell ref="AU11:AU13"/>
    <mergeCell ref="AV11:AV13"/>
    <mergeCell ref="AD11:AD13"/>
    <mergeCell ref="AE11:AE13"/>
    <mergeCell ref="AF11:AF13"/>
    <mergeCell ref="AG11:AG13"/>
    <mergeCell ref="AH11:AH13"/>
    <mergeCell ref="AI11:AI13"/>
    <mergeCell ref="AJ11:AJ13"/>
    <mergeCell ref="AK11:AK13"/>
    <mergeCell ref="AL11:AL13"/>
    <mergeCell ref="BO9:BO10"/>
    <mergeCell ref="BP9:BP10"/>
    <mergeCell ref="A11:A13"/>
    <mergeCell ref="B11:B13"/>
    <mergeCell ref="C11:C13"/>
    <mergeCell ref="F11:F13"/>
    <mergeCell ref="G11:G13"/>
    <mergeCell ref="L11:L13"/>
    <mergeCell ref="K11:K13"/>
    <mergeCell ref="J11:J13"/>
    <mergeCell ref="N11:N13"/>
    <mergeCell ref="O11:O13"/>
    <mergeCell ref="P11:P13"/>
    <mergeCell ref="Q11:Q13"/>
    <mergeCell ref="R11:R13"/>
    <mergeCell ref="S11:S13"/>
    <mergeCell ref="T11:T13"/>
    <mergeCell ref="W11:W13"/>
    <mergeCell ref="X11:X13"/>
    <mergeCell ref="Y11:Y13"/>
    <mergeCell ref="Z11:Z13"/>
    <mergeCell ref="AA11:AA13"/>
    <mergeCell ref="AB11:AB13"/>
    <mergeCell ref="AC11:AC13"/>
    <mergeCell ref="BD9:BD10"/>
    <mergeCell ref="BG9:BG10"/>
    <mergeCell ref="BH9:BH10"/>
    <mergeCell ref="BI9:BI10"/>
    <mergeCell ref="BJ9:BJ10"/>
    <mergeCell ref="BK9:BK10"/>
    <mergeCell ref="BL9:BL10"/>
    <mergeCell ref="BM9:BM10"/>
    <mergeCell ref="BN9:BN10"/>
    <mergeCell ref="AU9:AU10"/>
    <mergeCell ref="AV9:AV10"/>
    <mergeCell ref="AW9:AW10"/>
    <mergeCell ref="AX9:AX10"/>
    <mergeCell ref="AY9:AY10"/>
    <mergeCell ref="AZ9:AZ10"/>
    <mergeCell ref="BA9:BA10"/>
    <mergeCell ref="BB9:BB10"/>
    <mergeCell ref="BC9:BC10"/>
    <mergeCell ref="AJ9:AJ10"/>
    <mergeCell ref="AK9:AK10"/>
    <mergeCell ref="AL9:AL10"/>
    <mergeCell ref="AM9:AM10"/>
    <mergeCell ref="AN9:AN10"/>
    <mergeCell ref="AO9:AO10"/>
    <mergeCell ref="AP9:AP10"/>
    <mergeCell ref="AQ9:AQ10"/>
    <mergeCell ref="AR9:AR10"/>
    <mergeCell ref="AA9:AA10"/>
    <mergeCell ref="AB9:AB10"/>
    <mergeCell ref="AC9:AC10"/>
    <mergeCell ref="AD9:AD10"/>
    <mergeCell ref="AE9:AE10"/>
    <mergeCell ref="AF9:AF10"/>
    <mergeCell ref="AG9:AG10"/>
    <mergeCell ref="AH9:AH10"/>
    <mergeCell ref="AI9:AI10"/>
    <mergeCell ref="P9:P10"/>
    <mergeCell ref="Q9:Q10"/>
    <mergeCell ref="R9:R10"/>
    <mergeCell ref="S9:S10"/>
    <mergeCell ref="T9:T10"/>
    <mergeCell ref="W9:W10"/>
    <mergeCell ref="X9:X10"/>
    <mergeCell ref="Y9:Y10"/>
    <mergeCell ref="Z9:Z10"/>
    <mergeCell ref="A23:A24"/>
    <mergeCell ref="B23:B24"/>
    <mergeCell ref="C23:C24"/>
    <mergeCell ref="K23:K24"/>
    <mergeCell ref="L23:L24"/>
    <mergeCell ref="F23:F24"/>
    <mergeCell ref="BG1:BN1"/>
    <mergeCell ref="BO1:BP1"/>
    <mergeCell ref="A1:I1"/>
    <mergeCell ref="K1:R1"/>
    <mergeCell ref="AF1:AT1"/>
    <mergeCell ref="AU1:BF1"/>
    <mergeCell ref="S1:AE1"/>
    <mergeCell ref="A9:A10"/>
    <mergeCell ref="B9:B10"/>
    <mergeCell ref="C9:C10"/>
    <mergeCell ref="D9:D10"/>
    <mergeCell ref="G9:G10"/>
    <mergeCell ref="F9:F10"/>
    <mergeCell ref="J9:J10"/>
    <mergeCell ref="K9:K10"/>
    <mergeCell ref="L9:L10"/>
    <mergeCell ref="N9:N10"/>
    <mergeCell ref="O9:O10"/>
    <mergeCell ref="S23:S24"/>
    <mergeCell ref="T23:T24"/>
    <mergeCell ref="Z23:Z24"/>
    <mergeCell ref="AA23:AA24"/>
    <mergeCell ref="AB23:AB24"/>
    <mergeCell ref="P23:P24"/>
    <mergeCell ref="Q23:Q24"/>
    <mergeCell ref="R23:R24"/>
    <mergeCell ref="G23:G24"/>
    <mergeCell ref="J23:J24"/>
    <mergeCell ref="N23:N24"/>
    <mergeCell ref="AI23:AI24"/>
    <mergeCell ref="AG23:AG24"/>
    <mergeCell ref="AJ23:AJ24"/>
    <mergeCell ref="AK23:AK24"/>
    <mergeCell ref="AL23:AL24"/>
    <mergeCell ref="AC23:AC24"/>
    <mergeCell ref="AD23:AD24"/>
    <mergeCell ref="AE23:AE24"/>
    <mergeCell ref="AF23:AF24"/>
    <mergeCell ref="AH23:AH24"/>
    <mergeCell ref="BO23:BO24"/>
    <mergeCell ref="BP23:BP24"/>
    <mergeCell ref="BC23:BC24"/>
    <mergeCell ref="BA23:BA24"/>
    <mergeCell ref="A21:A22"/>
    <mergeCell ref="B21:B22"/>
    <mergeCell ref="C21:C22"/>
    <mergeCell ref="F21:F22"/>
    <mergeCell ref="G21:G22"/>
    <mergeCell ref="K21:K22"/>
    <mergeCell ref="L21:L22"/>
    <mergeCell ref="J21:J22"/>
    <mergeCell ref="O21:O22"/>
    <mergeCell ref="P21:P22"/>
    <mergeCell ref="BJ23:BJ24"/>
    <mergeCell ref="BK23:BK24"/>
    <mergeCell ref="BL23:BL24"/>
    <mergeCell ref="BM23:BM24"/>
    <mergeCell ref="BN23:BN24"/>
    <mergeCell ref="BD23:BD24"/>
    <mergeCell ref="BG23:BG24"/>
    <mergeCell ref="BH23:BH24"/>
    <mergeCell ref="W21:W22"/>
    <mergeCell ref="X21:X22"/>
    <mergeCell ref="S21:S22"/>
    <mergeCell ref="T21:T22"/>
    <mergeCell ref="AM21:AM22"/>
    <mergeCell ref="AH21:AH22"/>
    <mergeCell ref="AI21:AI22"/>
    <mergeCell ref="AJ21:AJ22"/>
    <mergeCell ref="AK21:AK22"/>
    <mergeCell ref="AL21:AL22"/>
    <mergeCell ref="BD21:BD22"/>
    <mergeCell ref="BC21:BC22"/>
    <mergeCell ref="BB21:BB22"/>
    <mergeCell ref="BA21:BA22"/>
    <mergeCell ref="AY21:AY22"/>
    <mergeCell ref="AX21:AX22"/>
    <mergeCell ref="AW21:AW22"/>
    <mergeCell ref="BL21:BL22"/>
    <mergeCell ref="BM21:BM22"/>
    <mergeCell ref="BN21:BN22"/>
    <mergeCell ref="BO21:BO22"/>
    <mergeCell ref="BP21:BP22"/>
    <mergeCell ref="BG21:BG22"/>
    <mergeCell ref="BH21:BH22"/>
    <mergeCell ref="BI21:BI22"/>
    <mergeCell ref="BJ21:BJ22"/>
    <mergeCell ref="BK21:BK22"/>
    <mergeCell ref="AB25:AB27"/>
    <mergeCell ref="BN25:BN27"/>
    <mergeCell ref="BO25:BO27"/>
    <mergeCell ref="BP25:BP27"/>
    <mergeCell ref="BG25:BG27"/>
    <mergeCell ref="BH25:BH27"/>
    <mergeCell ref="BI25:BI27"/>
    <mergeCell ref="BJ25:BJ27"/>
    <mergeCell ref="BK25:BK27"/>
    <mergeCell ref="AS26:AS27"/>
    <mergeCell ref="AU25:AU27"/>
    <mergeCell ref="BD25:BD27"/>
    <mergeCell ref="BC25:BC27"/>
    <mergeCell ref="BA25:BA27"/>
    <mergeCell ref="AY25:AY27"/>
    <mergeCell ref="AZ25:AZ27"/>
    <mergeCell ref="AG21:AG22"/>
    <mergeCell ref="O23:O24"/>
    <mergeCell ref="A25:A27"/>
    <mergeCell ref="B25:B27"/>
    <mergeCell ref="C25:C27"/>
    <mergeCell ref="F25:F27"/>
    <mergeCell ref="G25:G27"/>
    <mergeCell ref="K25:K27"/>
    <mergeCell ref="L25:L27"/>
    <mergeCell ref="O25:O27"/>
    <mergeCell ref="P25:P27"/>
    <mergeCell ref="Q25:Q27"/>
    <mergeCell ref="R25:R27"/>
    <mergeCell ref="S25:S27"/>
    <mergeCell ref="AB21:AB22"/>
    <mergeCell ref="AC21:AC22"/>
    <mergeCell ref="AD21:AD22"/>
    <mergeCell ref="AE21:AE22"/>
    <mergeCell ref="AF21:AF22"/>
    <mergeCell ref="Y21:Y22"/>
    <mergeCell ref="Z21:Z22"/>
    <mergeCell ref="AA21:AA22"/>
    <mergeCell ref="Q21:Q22"/>
    <mergeCell ref="R21:R22"/>
    <mergeCell ref="R29:R30"/>
    <mergeCell ref="S29:S30"/>
    <mergeCell ref="T29:T30"/>
    <mergeCell ref="X29:X30"/>
    <mergeCell ref="Y29:Y30"/>
    <mergeCell ref="N29:N30"/>
    <mergeCell ref="Z29:Z30"/>
    <mergeCell ref="AQ29:AQ30"/>
    <mergeCell ref="AR29:AR30"/>
    <mergeCell ref="AP29:AP30"/>
    <mergeCell ref="AO29:AO30"/>
    <mergeCell ref="AN29:AN30"/>
    <mergeCell ref="AJ29:AJ30"/>
    <mergeCell ref="AI29:AI30"/>
    <mergeCell ref="AH29:AH30"/>
    <mergeCell ref="AG29:AG30"/>
    <mergeCell ref="AF29:AF30"/>
    <mergeCell ref="AL29:AL30"/>
    <mergeCell ref="AE29:AE30"/>
    <mergeCell ref="AD29:AD30"/>
    <mergeCell ref="T25:T27"/>
    <mergeCell ref="BL29:BL30"/>
    <mergeCell ref="BM29:BM30"/>
    <mergeCell ref="W29:W30"/>
    <mergeCell ref="AB29:AB30"/>
    <mergeCell ref="AU29:AU30"/>
    <mergeCell ref="AV29:AV30"/>
    <mergeCell ref="AW29:AW30"/>
    <mergeCell ref="AX25:AX27"/>
    <mergeCell ref="AW25:AW27"/>
    <mergeCell ref="AV25:AV27"/>
    <mergeCell ref="Z25:Z27"/>
    <mergeCell ref="Y25:Y27"/>
    <mergeCell ref="X25:X27"/>
    <mergeCell ref="W25:W27"/>
    <mergeCell ref="BL25:BL27"/>
    <mergeCell ref="BM25:BM27"/>
    <mergeCell ref="AD25:AD27"/>
    <mergeCell ref="AE25:AE27"/>
    <mergeCell ref="AF25:AF27"/>
    <mergeCell ref="AR25:AR27"/>
    <mergeCell ref="AQ25:AQ27"/>
    <mergeCell ref="AO25:AO27"/>
    <mergeCell ref="AN25:AN27"/>
    <mergeCell ref="AK25:AK27"/>
    <mergeCell ref="AH25:AH27"/>
    <mergeCell ref="AI25:AI27"/>
    <mergeCell ref="AP25:AP27"/>
    <mergeCell ref="AJ26:AJ27"/>
    <mergeCell ref="AG26:AG27"/>
    <mergeCell ref="A29:A30"/>
    <mergeCell ref="B29:B30"/>
    <mergeCell ref="C29:C30"/>
    <mergeCell ref="J29:J30"/>
    <mergeCell ref="K29:K30"/>
    <mergeCell ref="L29:L30"/>
    <mergeCell ref="O29:O30"/>
    <mergeCell ref="P29:P30"/>
    <mergeCell ref="Q29:Q30"/>
    <mergeCell ref="G29:G30"/>
    <mergeCell ref="BN29:BN30"/>
    <mergeCell ref="BO29:BO30"/>
    <mergeCell ref="BP29:BP30"/>
    <mergeCell ref="BG29:BG30"/>
    <mergeCell ref="BH29:BH30"/>
    <mergeCell ref="BI29:BI30"/>
    <mergeCell ref="BJ29:BJ30"/>
    <mergeCell ref="BK29:BK30"/>
    <mergeCell ref="AX29:AX30"/>
    <mergeCell ref="AY29:AY30"/>
    <mergeCell ref="BA29:BA30"/>
    <mergeCell ref="BC29:BC30"/>
    <mergeCell ref="BD29:BD30"/>
    <mergeCell ref="A34:A35"/>
    <mergeCell ref="B34:B35"/>
    <mergeCell ref="C34:C35"/>
    <mergeCell ref="K34:K35"/>
    <mergeCell ref="L34:L35"/>
    <mergeCell ref="M34:M35"/>
    <mergeCell ref="N34:N35"/>
    <mergeCell ref="O34:O35"/>
    <mergeCell ref="P34:P35"/>
    <mergeCell ref="Q34:Q35"/>
    <mergeCell ref="R34:R35"/>
    <mergeCell ref="S34:S35"/>
    <mergeCell ref="T34:T35"/>
    <mergeCell ref="U34:U35"/>
    <mergeCell ref="V34:V35"/>
    <mergeCell ref="W34:W35"/>
    <mergeCell ref="X34:X35"/>
    <mergeCell ref="Y34:Y35"/>
    <mergeCell ref="Z34:Z35"/>
    <mergeCell ref="AA34:AA35"/>
    <mergeCell ref="AB34:AB35"/>
    <mergeCell ref="AC34:AC35"/>
    <mergeCell ref="AD34:AD35"/>
    <mergeCell ref="AE34:AE35"/>
    <mergeCell ref="AF34:AF35"/>
    <mergeCell ref="AG34:AG35"/>
    <mergeCell ref="AH34:AH35"/>
    <mergeCell ref="AI34:AI35"/>
    <mergeCell ref="AJ34:AJ35"/>
    <mergeCell ref="AK34:AK35"/>
    <mergeCell ref="AL34:AL35"/>
    <mergeCell ref="AM34:AM35"/>
    <mergeCell ref="AN34:AN35"/>
    <mergeCell ref="AO34:AO35"/>
    <mergeCell ref="AP34:AP35"/>
    <mergeCell ref="AQ34:AQ35"/>
    <mergeCell ref="AR34:AR35"/>
    <mergeCell ref="AS34:AS35"/>
    <mergeCell ref="AT34:AT35"/>
    <mergeCell ref="AU34:AU35"/>
    <mergeCell ref="AV34:AV35"/>
    <mergeCell ref="AW34:AW35"/>
    <mergeCell ref="AX34:AX35"/>
    <mergeCell ref="AY34:AY35"/>
    <mergeCell ref="AZ34:AZ35"/>
    <mergeCell ref="BA34:BA35"/>
    <mergeCell ref="BB34:BB35"/>
    <mergeCell ref="BC34:BC35"/>
    <mergeCell ref="BD34:BD35"/>
    <mergeCell ref="BE34:BE35"/>
    <mergeCell ref="BF34:BF35"/>
    <mergeCell ref="BG34:BG35"/>
    <mergeCell ref="BH34:BH35"/>
    <mergeCell ref="BI34:BI35"/>
    <mergeCell ref="BJ34:BJ35"/>
    <mergeCell ref="BK34:BK35"/>
    <mergeCell ref="BL34:BL35"/>
    <mergeCell ref="BM34:BM35"/>
    <mergeCell ref="BN34:BN35"/>
    <mergeCell ref="BO34:BO35"/>
    <mergeCell ref="BP34:BP35"/>
    <mergeCell ref="A38:A39"/>
    <mergeCell ref="B38:B39"/>
    <mergeCell ref="C38:C39"/>
    <mergeCell ref="J38:J39"/>
    <mergeCell ref="K38:K39"/>
    <mergeCell ref="L38:L39"/>
    <mergeCell ref="M38:M39"/>
    <mergeCell ref="N38:N39"/>
    <mergeCell ref="O38:O39"/>
    <mergeCell ref="P38:P39"/>
    <mergeCell ref="Q38:Q39"/>
    <mergeCell ref="R38:R39"/>
    <mergeCell ref="S38:S39"/>
    <mergeCell ref="T38:T39"/>
    <mergeCell ref="U38:U39"/>
    <mergeCell ref="V38:V39"/>
    <mergeCell ref="W38:W39"/>
    <mergeCell ref="X38:X39"/>
    <mergeCell ref="Y38:Y39"/>
    <mergeCell ref="Z38:Z39"/>
    <mergeCell ref="AA38:AA39"/>
    <mergeCell ref="AB38:AB39"/>
    <mergeCell ref="AC38:AC39"/>
    <mergeCell ref="AD38:AD39"/>
    <mergeCell ref="AE38:AE39"/>
    <mergeCell ref="AF38:AF39"/>
    <mergeCell ref="AG38:AG39"/>
    <mergeCell ref="AH38:AH39"/>
    <mergeCell ref="AI38:AI39"/>
    <mergeCell ref="AJ38:AJ39"/>
    <mergeCell ref="AK38:AK39"/>
    <mergeCell ref="AL38:AL39"/>
    <mergeCell ref="AM38:AM39"/>
    <mergeCell ref="AN38:AN39"/>
    <mergeCell ref="AO38:AO39"/>
    <mergeCell ref="AP38:AP39"/>
    <mergeCell ref="AQ38:AQ39"/>
    <mergeCell ref="AR38:AR39"/>
    <mergeCell ref="AS38:AS39"/>
    <mergeCell ref="AT38:AT39"/>
    <mergeCell ref="AU38:AU39"/>
    <mergeCell ref="AV38:AV39"/>
    <mergeCell ref="AW38:AW39"/>
    <mergeCell ref="AX38:AX39"/>
    <mergeCell ref="AY38:AY39"/>
    <mergeCell ref="AZ38:AZ39"/>
    <mergeCell ref="BA38:BA39"/>
    <mergeCell ref="BB38:BB39"/>
    <mergeCell ref="BC38:BC39"/>
    <mergeCell ref="BD38:BD39"/>
    <mergeCell ref="BE38:BE39"/>
    <mergeCell ref="BF38:BF39"/>
    <mergeCell ref="BG38:BG39"/>
    <mergeCell ref="BH38:BH39"/>
    <mergeCell ref="BI38:BI39"/>
    <mergeCell ref="BJ38:BJ39"/>
    <mergeCell ref="BK38:BK39"/>
    <mergeCell ref="BL38:BL39"/>
    <mergeCell ref="BM38:BM39"/>
    <mergeCell ref="BN38:BN39"/>
    <mergeCell ref="BO38:BO39"/>
    <mergeCell ref="BP38:BP39"/>
    <mergeCell ref="A41:A42"/>
    <mergeCell ref="B41:B42"/>
    <mergeCell ref="C41:C42"/>
    <mergeCell ref="J41:J42"/>
    <mergeCell ref="K41:K42"/>
    <mergeCell ref="L41:L42"/>
    <mergeCell ref="M41:M42"/>
    <mergeCell ref="O41:O42"/>
    <mergeCell ref="P41:P42"/>
    <mergeCell ref="Q41:Q42"/>
    <mergeCell ref="R41:R42"/>
    <mergeCell ref="S41:S42"/>
    <mergeCell ref="T41:T42"/>
    <mergeCell ref="U41:U42"/>
    <mergeCell ref="V41:V42"/>
    <mergeCell ref="W41:W42"/>
    <mergeCell ref="X41:X42"/>
    <mergeCell ref="Y41:Y42"/>
    <mergeCell ref="Z41:Z42"/>
    <mergeCell ref="AA41:AA42"/>
    <mergeCell ref="AB41:AB42"/>
    <mergeCell ref="AC41:AC42"/>
    <mergeCell ref="AD41:AD42"/>
    <mergeCell ref="AE41:AE42"/>
    <mergeCell ref="AF41:AF42"/>
    <mergeCell ref="AG41:AG42"/>
    <mergeCell ref="AH41:AH42"/>
    <mergeCell ref="AI41:AI42"/>
    <mergeCell ref="AJ41:AJ42"/>
    <mergeCell ref="AK41:AK42"/>
    <mergeCell ref="AL41:AL42"/>
    <mergeCell ref="AM41:AM42"/>
    <mergeCell ref="AN41:AN42"/>
    <mergeCell ref="AO41:AO42"/>
    <mergeCell ref="AP41:AP42"/>
    <mergeCell ref="AQ41:AQ42"/>
    <mergeCell ref="AR41:AR42"/>
    <mergeCell ref="AS41:AS42"/>
    <mergeCell ref="AT41:AT42"/>
    <mergeCell ref="AU41:AU42"/>
    <mergeCell ref="AV41:AV42"/>
    <mergeCell ref="AW41:AW42"/>
    <mergeCell ref="AX41:AX42"/>
    <mergeCell ref="AY41:AY42"/>
    <mergeCell ref="AZ41:AZ42"/>
    <mergeCell ref="BA41:BA42"/>
    <mergeCell ref="BB41:BB42"/>
    <mergeCell ref="BC41:BC42"/>
    <mergeCell ref="BD41:BD42"/>
    <mergeCell ref="BE41:BE42"/>
    <mergeCell ref="BF41:BF42"/>
    <mergeCell ref="BG41:BG42"/>
    <mergeCell ref="BH41:BH42"/>
    <mergeCell ref="BI41:BI42"/>
    <mergeCell ref="BJ41:BJ42"/>
    <mergeCell ref="BK41:BK42"/>
    <mergeCell ref="BL41:BL42"/>
    <mergeCell ref="BM41:BM42"/>
    <mergeCell ref="BN41:BN42"/>
    <mergeCell ref="BO41:BO42"/>
    <mergeCell ref="BP41:BP42"/>
    <mergeCell ref="A43:A45"/>
    <mergeCell ref="B43:B45"/>
    <mergeCell ref="C43:C45"/>
    <mergeCell ref="J43:J45"/>
    <mergeCell ref="K43:K45"/>
    <mergeCell ref="L43:L45"/>
    <mergeCell ref="M43:M45"/>
    <mergeCell ref="O43:O45"/>
    <mergeCell ref="P43:P45"/>
    <mergeCell ref="Q43:Q45"/>
    <mergeCell ref="R43:R45"/>
    <mergeCell ref="S43:S45"/>
    <mergeCell ref="T43:T45"/>
    <mergeCell ref="U43:U45"/>
    <mergeCell ref="V43:V45"/>
    <mergeCell ref="W43:W45"/>
    <mergeCell ref="X43:X45"/>
    <mergeCell ref="Y43:Y45"/>
    <mergeCell ref="Z43:Z45"/>
    <mergeCell ref="AA43:AA45"/>
    <mergeCell ref="AB43:AB45"/>
    <mergeCell ref="AC43:AC45"/>
    <mergeCell ref="AD43:AD45"/>
    <mergeCell ref="AE43:AE45"/>
    <mergeCell ref="AF43:AF45"/>
    <mergeCell ref="AG43:AG45"/>
    <mergeCell ref="AH43:AH45"/>
    <mergeCell ref="AI43:AI45"/>
    <mergeCell ref="AJ43:AJ45"/>
    <mergeCell ref="AK43:AK45"/>
    <mergeCell ref="AL43:AL45"/>
    <mergeCell ref="AM43:AM45"/>
    <mergeCell ref="AN43:AN45"/>
    <mergeCell ref="AO43:AO45"/>
    <mergeCell ref="AP43:AP45"/>
    <mergeCell ref="AQ43:AQ45"/>
    <mergeCell ref="AR43:AR45"/>
    <mergeCell ref="AS43:AS45"/>
    <mergeCell ref="AT43:AT45"/>
    <mergeCell ref="AU43:AU45"/>
    <mergeCell ref="AV43:AV45"/>
    <mergeCell ref="AW43:AW45"/>
    <mergeCell ref="AX43:AX45"/>
    <mergeCell ref="AY43:AY45"/>
    <mergeCell ref="AZ43:AZ45"/>
    <mergeCell ref="BA43:BA45"/>
    <mergeCell ref="BB43:BB45"/>
    <mergeCell ref="BC43:BC45"/>
    <mergeCell ref="BD43:BD45"/>
    <mergeCell ref="BE43:BE45"/>
    <mergeCell ref="BF43:BF45"/>
    <mergeCell ref="BG43:BG45"/>
    <mergeCell ref="BH43:BH45"/>
    <mergeCell ref="BI43:BI45"/>
    <mergeCell ref="BJ43:BJ45"/>
    <mergeCell ref="BK43:BK45"/>
    <mergeCell ref="BL43:BL45"/>
    <mergeCell ref="BM43:BM45"/>
    <mergeCell ref="BN43:BN45"/>
    <mergeCell ref="BO43:BO45"/>
    <mergeCell ref="BP43:BP45"/>
    <mergeCell ref="A52:A53"/>
    <mergeCell ref="B52:B53"/>
    <mergeCell ref="C52:C53"/>
    <mergeCell ref="K52:K53"/>
    <mergeCell ref="L52:L53"/>
    <mergeCell ref="M52:M53"/>
    <mergeCell ref="N52:N53"/>
    <mergeCell ref="O52:O53"/>
    <mergeCell ref="P52:P53"/>
    <mergeCell ref="Q52:Q53"/>
    <mergeCell ref="R52:R53"/>
    <mergeCell ref="S52:S53"/>
    <mergeCell ref="T52:T53"/>
    <mergeCell ref="U52:U53"/>
    <mergeCell ref="V52:V53"/>
    <mergeCell ref="W52:W53"/>
    <mergeCell ref="X52:X53"/>
    <mergeCell ref="Y52:Y53"/>
    <mergeCell ref="Z52:Z53"/>
    <mergeCell ref="AA52:AA53"/>
    <mergeCell ref="AB52:AB53"/>
    <mergeCell ref="AC52:AC53"/>
    <mergeCell ref="AD52:AD53"/>
    <mergeCell ref="AE52:AE53"/>
    <mergeCell ref="AF52:AF53"/>
    <mergeCell ref="AG52:AG53"/>
    <mergeCell ref="AH52:AH53"/>
    <mergeCell ref="AI52:AI53"/>
    <mergeCell ref="AJ52:AJ53"/>
    <mergeCell ref="AK52:AK53"/>
    <mergeCell ref="AL52:AL53"/>
    <mergeCell ref="AM52:AM53"/>
    <mergeCell ref="AN52:AN53"/>
    <mergeCell ref="AO52:AO53"/>
    <mergeCell ref="AP52:AP53"/>
    <mergeCell ref="AQ52:AQ53"/>
    <mergeCell ref="AR52:AR53"/>
    <mergeCell ref="AS52:AS53"/>
    <mergeCell ref="AT52:AT53"/>
    <mergeCell ref="AU52:AU53"/>
    <mergeCell ref="AV52:AV53"/>
    <mergeCell ref="AW52:AW53"/>
    <mergeCell ref="AX52:AX53"/>
    <mergeCell ref="BH52:BH53"/>
    <mergeCell ref="BI52:BI53"/>
    <mergeCell ref="BJ52:BJ53"/>
    <mergeCell ref="BK52:BK53"/>
    <mergeCell ref="BL52:BL53"/>
    <mergeCell ref="BM52:BM53"/>
    <mergeCell ref="BN52:BN53"/>
    <mergeCell ref="BO52:BO53"/>
    <mergeCell ref="AY52:AY53"/>
    <mergeCell ref="AZ52:AZ53"/>
    <mergeCell ref="BA52:BA53"/>
    <mergeCell ref="BB52:BB53"/>
    <mergeCell ref="BC52:BC53"/>
    <mergeCell ref="BD52:BD53"/>
    <mergeCell ref="BE52:BE53"/>
    <mergeCell ref="BF52:BF53"/>
    <mergeCell ref="BG52:BG53"/>
  </mergeCells>
  <conditionalFormatting sqref="C34 C36:C37 C46:C51 C54:E54 C40 C43">
    <cfRule type="duplicateValues" dxfId="2" priority="3"/>
  </conditionalFormatting>
  <conditionalFormatting sqref="B34">
    <cfRule type="duplicateValues" dxfId="1" priority="2"/>
  </conditionalFormatting>
  <conditionalFormatting sqref="A34">
    <cfRule type="duplicateValues" dxfId="0" priority="1"/>
  </conditionalFormatting>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MATERIALIZACION -SUBSIDIO</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Nadia Catalina Vidal Misas</dc:creator>
  <cp:lastModifiedBy>Dolly Nayibe Ojeda Hernandez</cp:lastModifiedBy>
  <cp:lastPrinted>2022-07-07T15:48:16Z</cp:lastPrinted>
  <dcterms:created xsi:type="dcterms:W3CDTF">2022-05-20T17:22:46Z</dcterms:created>
  <dcterms:modified xsi:type="dcterms:W3CDTF">2022-07-08T21:07:16Z</dcterms:modified>
</cp:coreProperties>
</file>